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fra-my.sharepoint.com/personal/sabah_rahou_defra_gov_uk/Documents/Defra/Work/Devflow/D+/"/>
    </mc:Choice>
  </mc:AlternateContent>
  <xr:revisionPtr revIDLastSave="0" documentId="8_{EAFBAA1C-BB53-4913-9849-03CE2F0624A9}" xr6:coauthVersionLast="47" xr6:coauthVersionMax="47" xr10:uidLastSave="{00000000-0000-0000-0000-000000000000}"/>
  <bookViews>
    <workbookView xWindow="20370" yWindow="-120" windowWidth="29040" windowHeight="15720" xr2:uid="{477F6332-B884-4789-9B44-C6EE7FCF5A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2" i="1" l="1"/>
  <c r="R61" i="1"/>
  <c r="R60" i="1"/>
  <c r="R55" i="1"/>
  <c r="R54" i="1"/>
  <c r="R53" i="1"/>
  <c r="R52" i="1"/>
  <c r="R51" i="1"/>
  <c r="R50" i="1"/>
  <c r="R42" i="1"/>
  <c r="M62" i="1"/>
  <c r="M61" i="1"/>
  <c r="M60" i="1"/>
  <c r="M42" i="1"/>
  <c r="M55" i="1"/>
  <c r="M54" i="1"/>
  <c r="M53" i="1"/>
  <c r="M52" i="1"/>
  <c r="M51" i="1"/>
  <c r="M50" i="1"/>
  <c r="H62" i="1"/>
  <c r="H61" i="1"/>
  <c r="H60" i="1"/>
  <c r="H55" i="1"/>
  <c r="H54" i="1"/>
  <c r="H53" i="1"/>
  <c r="H52" i="1"/>
  <c r="H51" i="1"/>
  <c r="H50" i="1"/>
  <c r="H42" i="1"/>
  <c r="C62" i="1"/>
  <c r="C61" i="1"/>
  <c r="R35" i="1"/>
  <c r="R34" i="1"/>
  <c r="R33" i="1"/>
  <c r="R32" i="1"/>
  <c r="R31" i="1"/>
  <c r="M32" i="1"/>
  <c r="M33" i="1"/>
  <c r="M34" i="1"/>
  <c r="M35" i="1"/>
  <c r="M31" i="1"/>
  <c r="C31" i="1"/>
  <c r="H32" i="1"/>
  <c r="H33" i="1"/>
  <c r="H34" i="1"/>
  <c r="H35" i="1"/>
  <c r="H31" i="1"/>
  <c r="R30" i="1"/>
  <c r="M30" i="1"/>
  <c r="H30" i="1"/>
  <c r="C32" i="1"/>
  <c r="C33" i="1"/>
  <c r="C34" i="1"/>
  <c r="C35" i="1"/>
  <c r="C30" i="1"/>
  <c r="C60" i="1"/>
  <c r="R59" i="1"/>
  <c r="M59" i="1"/>
  <c r="H59" i="1"/>
  <c r="C59" i="1"/>
  <c r="R58" i="1"/>
  <c r="M58" i="1"/>
  <c r="H58" i="1"/>
  <c r="C58" i="1"/>
  <c r="R57" i="1"/>
  <c r="M57" i="1"/>
  <c r="H57" i="1"/>
  <c r="C57" i="1"/>
  <c r="R56" i="1"/>
  <c r="M56" i="1"/>
  <c r="H56" i="1"/>
  <c r="C56" i="1"/>
  <c r="C55" i="1"/>
  <c r="C54" i="1"/>
  <c r="C53" i="1"/>
  <c r="C52" i="1"/>
  <c r="C51" i="1"/>
  <c r="C50" i="1"/>
  <c r="R49" i="1"/>
  <c r="M49" i="1"/>
  <c r="H49" i="1"/>
  <c r="C49" i="1"/>
  <c r="R48" i="1"/>
  <c r="M48" i="1"/>
  <c r="H48" i="1"/>
  <c r="C48" i="1"/>
  <c r="R47" i="1"/>
  <c r="M47" i="1"/>
  <c r="H47" i="1"/>
  <c r="C47" i="1"/>
  <c r="R46" i="1"/>
  <c r="M46" i="1"/>
  <c r="H46" i="1"/>
  <c r="C46" i="1"/>
  <c r="R45" i="1"/>
  <c r="M45" i="1"/>
  <c r="H45" i="1"/>
  <c r="C45" i="1"/>
  <c r="R44" i="1"/>
  <c r="M44" i="1"/>
  <c r="H44" i="1"/>
  <c r="C44" i="1"/>
  <c r="R43" i="1"/>
  <c r="M43" i="1"/>
  <c r="H43" i="1"/>
  <c r="C43" i="1"/>
  <c r="C42" i="1"/>
  <c r="R41" i="1"/>
  <c r="M41" i="1"/>
  <c r="H41" i="1"/>
  <c r="C41" i="1"/>
  <c r="R29" i="1"/>
  <c r="M29" i="1"/>
  <c r="H29" i="1"/>
  <c r="C29" i="1"/>
  <c r="R28" i="1"/>
  <c r="M28" i="1"/>
  <c r="H28" i="1"/>
  <c r="C28" i="1"/>
  <c r="R27" i="1"/>
  <c r="M27" i="1"/>
  <c r="H27" i="1"/>
  <c r="C27" i="1"/>
  <c r="R26" i="1"/>
  <c r="M26" i="1"/>
  <c r="H26" i="1"/>
  <c r="C26" i="1"/>
  <c r="R25" i="1"/>
  <c r="M25" i="1"/>
  <c r="H25" i="1"/>
  <c r="C25" i="1"/>
  <c r="R24" i="1"/>
  <c r="M24" i="1"/>
  <c r="H24" i="1"/>
  <c r="C24" i="1"/>
  <c r="R23" i="1"/>
  <c r="M23" i="1"/>
  <c r="H23" i="1"/>
  <c r="C23" i="1"/>
  <c r="R22" i="1"/>
  <c r="M22" i="1"/>
  <c r="H22" i="1"/>
  <c r="C22" i="1"/>
  <c r="R21" i="1"/>
  <c r="M21" i="1"/>
  <c r="H21" i="1"/>
  <c r="C21" i="1"/>
  <c r="R20" i="1"/>
  <c r="M20" i="1"/>
  <c r="H20" i="1"/>
  <c r="C20" i="1"/>
  <c r="R19" i="1"/>
  <c r="M19" i="1"/>
  <c r="H19" i="1"/>
  <c r="C19" i="1"/>
  <c r="R18" i="1"/>
  <c r="M18" i="1"/>
  <c r="H18" i="1"/>
  <c r="C18" i="1"/>
  <c r="R17" i="1"/>
  <c r="M17" i="1"/>
  <c r="H17" i="1"/>
  <c r="C17" i="1"/>
  <c r="R16" i="1"/>
  <c r="M16" i="1"/>
  <c r="H16" i="1"/>
  <c r="C16" i="1"/>
  <c r="R15" i="1"/>
  <c r="M15" i="1"/>
  <c r="H15" i="1"/>
  <c r="C15" i="1"/>
  <c r="R14" i="1"/>
  <c r="M14" i="1"/>
  <c r="H14" i="1"/>
  <c r="C14" i="1"/>
  <c r="R8" i="1"/>
  <c r="M8" i="1"/>
  <c r="H8" i="1"/>
  <c r="C8" i="1"/>
  <c r="R7" i="1"/>
  <c r="M7" i="1"/>
  <c r="H7" i="1"/>
  <c r="C7" i="1"/>
  <c r="R6" i="1"/>
  <c r="M6" i="1"/>
  <c r="H6" i="1"/>
  <c r="C6" i="1"/>
  <c r="R5" i="1"/>
  <c r="M5" i="1"/>
  <c r="H5" i="1"/>
  <c r="C5" i="1"/>
  <c r="R4" i="1"/>
  <c r="M4" i="1"/>
  <c r="H4" i="1"/>
  <c r="C4" i="1"/>
  <c r="R3" i="1"/>
  <c r="M3" i="1"/>
  <c r="H3" i="1"/>
  <c r="C3" i="1"/>
</calcChain>
</file>

<file path=xl/sharedStrings.xml><?xml version="1.0" encoding="utf-8"?>
<sst xmlns="http://schemas.openxmlformats.org/spreadsheetml/2006/main" count="119" uniqueCount="65">
  <si>
    <t>R10</t>
  </si>
  <si>
    <t>Ref</t>
  </si>
  <si>
    <t>22/23</t>
  </si>
  <si>
    <t>Q1</t>
  </si>
  <si>
    <t>Q2</t>
  </si>
  <si>
    <t>Q3</t>
  </si>
  <si>
    <t>Q4</t>
  </si>
  <si>
    <t>23/24</t>
  </si>
  <si>
    <t>24/25</t>
  </si>
  <si>
    <t>25/26</t>
  </si>
  <si>
    <t>Total award</t>
  </si>
  <si>
    <t>DPLUS173</t>
  </si>
  <si>
    <t>DPLUS174</t>
  </si>
  <si>
    <t>DPLUS175</t>
  </si>
  <si>
    <t>DPLUS176</t>
  </si>
  <si>
    <t>DPLUS177</t>
  </si>
  <si>
    <t>DPLUS178</t>
  </si>
  <si>
    <t>26/27</t>
  </si>
  <si>
    <t>DPLUS190</t>
  </si>
  <si>
    <t>DPLUS191</t>
  </si>
  <si>
    <t>DPLUS192</t>
  </si>
  <si>
    <t>DPLUS193</t>
  </si>
  <si>
    <t>DPLUS194</t>
  </si>
  <si>
    <t>DPL00027</t>
  </si>
  <si>
    <t>DPL00028</t>
  </si>
  <si>
    <t>DPL00029</t>
  </si>
  <si>
    <t>DPL00030</t>
  </si>
  <si>
    <t>DPL00031</t>
  </si>
  <si>
    <t>DPL00032</t>
  </si>
  <si>
    <t>DPL00033</t>
  </si>
  <si>
    <t>DPL00034</t>
  </si>
  <si>
    <t>DPL00035</t>
  </si>
  <si>
    <t>DPL00036</t>
  </si>
  <si>
    <t>DPL00061</t>
  </si>
  <si>
    <t>R12,DPSTR1,DPL3-4</t>
  </si>
  <si>
    <t>27/28</t>
  </si>
  <si>
    <t>DPSTR001</t>
  </si>
  <si>
    <t>DPL00089</t>
  </si>
  <si>
    <t>DPL00090</t>
  </si>
  <si>
    <t>DPL00091</t>
  </si>
  <si>
    <t>DPL00092</t>
  </si>
  <si>
    <t>DPL00093</t>
  </si>
  <si>
    <t>DPL00094</t>
  </si>
  <si>
    <t>DPL00095</t>
  </si>
  <si>
    <t>DPL00111</t>
  </si>
  <si>
    <t>DPL00112</t>
  </si>
  <si>
    <t>DPL00113</t>
  </si>
  <si>
    <t>DPL00114</t>
  </si>
  <si>
    <t>DPL00084</t>
  </si>
  <si>
    <t>DPL00097</t>
  </si>
  <si>
    <t>DPL00100</t>
  </si>
  <si>
    <t>DPL00101</t>
  </si>
  <si>
    <t>DPL00102</t>
  </si>
  <si>
    <t>DPL00105</t>
  </si>
  <si>
    <t>DPL00106</t>
  </si>
  <si>
    <t>DPL00123</t>
  </si>
  <si>
    <t>C20108</t>
  </si>
  <si>
    <t>JNCC OTs Biodiversity Strategy Development</t>
  </si>
  <si>
    <t>JNCC K3/K4 indicator work</t>
  </si>
  <si>
    <t>JNCC ACAP</t>
  </si>
  <si>
    <t>APHA</t>
  </si>
  <si>
    <t>Fera</t>
  </si>
  <si>
    <t>R11,DPL1-2,Commercial</t>
  </si>
  <si>
    <t>C25062</t>
  </si>
  <si>
    <t xml:space="preserve">C24110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</si>
</sst>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2"/>
      <name val="Arial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8" xfId="0" applyBorder="1"/>
    <xf numFmtId="44" fontId="0" fillId="0" borderId="9" xfId="1" applyFont="1" applyBorder="1"/>
    <xf numFmtId="44" fontId="0" fillId="0" borderId="10" xfId="0" applyNumberFormat="1" applyBorder="1"/>
    <xf numFmtId="44" fontId="0" fillId="0" borderId="10" xfId="1" applyFont="1" applyBorder="1"/>
    <xf numFmtId="44" fontId="0" fillId="0" borderId="11" xfId="1" applyFont="1" applyBorder="1"/>
    <xf numFmtId="44" fontId="0" fillId="0" borderId="8" xfId="0" applyNumberFormat="1" applyBorder="1"/>
    <xf numFmtId="0" fontId="0" fillId="0" borderId="12" xfId="0" applyBorder="1"/>
    <xf numFmtId="44" fontId="0" fillId="0" borderId="13" xfId="1" applyFont="1" applyBorder="1"/>
    <xf numFmtId="44" fontId="0" fillId="0" borderId="0" xfId="0" applyNumberFormat="1"/>
    <xf numFmtId="44" fontId="0" fillId="0" borderId="0" xfId="1" applyFont="1" applyBorder="1"/>
    <xf numFmtId="44" fontId="0" fillId="0" borderId="14" xfId="1" applyFont="1" applyBorder="1"/>
    <xf numFmtId="44" fontId="0" fillId="0" borderId="12" xfId="0" applyNumberFormat="1" applyBorder="1"/>
    <xf numFmtId="0" fontId="0" fillId="0" borderId="15" xfId="0" applyBorder="1"/>
    <xf numFmtId="44" fontId="0" fillId="0" borderId="16" xfId="1" applyFont="1" applyBorder="1"/>
    <xf numFmtId="44" fontId="0" fillId="0" borderId="17" xfId="0" applyNumberFormat="1" applyBorder="1"/>
    <xf numFmtId="44" fontId="0" fillId="0" borderId="17" xfId="1" applyFont="1" applyBorder="1"/>
    <xf numFmtId="44" fontId="0" fillId="0" borderId="18" xfId="1" applyFont="1" applyBorder="1"/>
    <xf numFmtId="44" fontId="0" fillId="0" borderId="15" xfId="0" applyNumberFormat="1" applyBorder="1"/>
    <xf numFmtId="0" fontId="3" fillId="2" borderId="19" xfId="0" applyFont="1" applyFill="1" applyBorder="1" applyAlignment="1">
      <alignment horizontal="center" vertical="center" wrapText="1"/>
    </xf>
    <xf numFmtId="44" fontId="0" fillId="0" borderId="8" xfId="1" applyFont="1" applyBorder="1"/>
    <xf numFmtId="44" fontId="0" fillId="0" borderId="12" xfId="1" applyFont="1" applyBorder="1"/>
    <xf numFmtId="44" fontId="0" fillId="0" borderId="15" xfId="1" applyFont="1" applyBorder="1"/>
    <xf numFmtId="44" fontId="0" fillId="0" borderId="13" xfId="1" applyFont="1" applyFill="1" applyBorder="1"/>
    <xf numFmtId="44" fontId="0" fillId="0" borderId="16" xfId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0" fillId="0" borderId="9" xfId="1" applyFont="1" applyFill="1" applyBorder="1"/>
    <xf numFmtId="44" fontId="0" fillId="0" borderId="0" xfId="1" applyFont="1" applyFill="1" applyBorder="1"/>
    <xf numFmtId="0" fontId="0" fillId="0" borderId="0" xfId="0" applyBorder="1"/>
    <xf numFmtId="0" fontId="3" fillId="2" borderId="20" xfId="0" applyFont="1" applyFill="1" applyBorder="1" applyAlignment="1">
      <alignment horizontal="center" vertical="center" wrapText="1"/>
    </xf>
    <xf numFmtId="44" fontId="4" fillId="0" borderId="13" xfId="1" applyFont="1" applyBorder="1" applyAlignment="1">
      <alignment horizontal="center"/>
    </xf>
    <xf numFmtId="44" fontId="4" fillId="0" borderId="12" xfId="1" applyFont="1" applyBorder="1" applyAlignment="1">
      <alignment horizontal="center"/>
    </xf>
    <xf numFmtId="44" fontId="0" fillId="0" borderId="0" xfId="0" applyNumberFormat="1" applyBorder="1"/>
    <xf numFmtId="0" fontId="4" fillId="0" borderId="13" xfId="0" applyFont="1" applyBorder="1"/>
    <xf numFmtId="44" fontId="0" fillId="0" borderId="12" xfId="1" applyFont="1" applyFill="1" applyBorder="1"/>
    <xf numFmtId="0" fontId="4" fillId="0" borderId="16" xfId="0" applyFont="1" applyBorder="1"/>
    <xf numFmtId="44" fontId="0" fillId="0" borderId="15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9A1E-1FDC-4D6A-B330-E12A29095BEA}">
  <dimension ref="A1:V62"/>
  <sheetViews>
    <sheetView tabSelected="1" topLeftCell="A31" zoomScale="75" zoomScaleNormal="75" workbookViewId="0">
      <selection activeCell="J66" sqref="J66"/>
    </sheetView>
  </sheetViews>
  <sheetFormatPr defaultRowHeight="15" x14ac:dyDescent="0.25"/>
  <cols>
    <col min="1" max="1" width="40" bestFit="1" customWidth="1"/>
    <col min="2" max="2" width="14.28515625" bestFit="1" customWidth="1"/>
    <col min="3" max="6" width="12.7109375" bestFit="1" customWidth="1"/>
    <col min="7" max="7" width="13.85546875" bestFit="1" customWidth="1"/>
    <col min="8" max="11" width="12.7109375" bestFit="1" customWidth="1"/>
    <col min="12" max="12" width="13.85546875" bestFit="1" customWidth="1"/>
    <col min="13" max="16" width="12.7109375" bestFit="1" customWidth="1"/>
    <col min="17" max="17" width="13.85546875" bestFit="1" customWidth="1"/>
    <col min="18" max="21" width="12.7109375" bestFit="1" customWidth="1"/>
    <col min="22" max="22" width="14.28515625" bestFit="1" customWidth="1"/>
  </cols>
  <sheetData>
    <row r="1" spans="1:22" ht="27" thickBot="1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2"/>
    </row>
    <row r="2" spans="1:22" ht="16.5" thickBot="1" x14ac:dyDescent="0.3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2" t="s">
        <v>7</v>
      </c>
      <c r="H2" s="3" t="s">
        <v>3</v>
      </c>
      <c r="I2" s="3" t="s">
        <v>4</v>
      </c>
      <c r="J2" s="3" t="s">
        <v>5</v>
      </c>
      <c r="K2" s="4" t="s">
        <v>6</v>
      </c>
      <c r="L2" s="2" t="s">
        <v>8</v>
      </c>
      <c r="M2" s="3" t="s">
        <v>3</v>
      </c>
      <c r="N2" s="3" t="s">
        <v>4</v>
      </c>
      <c r="O2" s="3" t="s">
        <v>5</v>
      </c>
      <c r="P2" s="4" t="s">
        <v>6</v>
      </c>
      <c r="Q2" s="2" t="s">
        <v>9</v>
      </c>
      <c r="R2" s="3" t="s">
        <v>3</v>
      </c>
      <c r="S2" s="3" t="s">
        <v>4</v>
      </c>
      <c r="T2" s="3" t="s">
        <v>5</v>
      </c>
      <c r="U2" s="4" t="s">
        <v>6</v>
      </c>
      <c r="V2" s="5" t="s">
        <v>10</v>
      </c>
    </row>
    <row r="3" spans="1:22" x14ac:dyDescent="0.25">
      <c r="A3" s="6" t="s">
        <v>11</v>
      </c>
      <c r="B3" s="7">
        <v>26302</v>
      </c>
      <c r="C3" s="8">
        <f>B3/4</f>
        <v>6575.5</v>
      </c>
      <c r="D3" s="9">
        <v>6575.5</v>
      </c>
      <c r="E3" s="9">
        <v>6575.5</v>
      </c>
      <c r="F3" s="10">
        <v>6575.5</v>
      </c>
      <c r="G3" s="7">
        <v>5832</v>
      </c>
      <c r="H3" s="9">
        <f>G3/4</f>
        <v>1458</v>
      </c>
      <c r="I3" s="9">
        <v>1458</v>
      </c>
      <c r="J3" s="9">
        <v>1458</v>
      </c>
      <c r="K3" s="10">
        <v>1458</v>
      </c>
      <c r="L3" s="7">
        <v>0</v>
      </c>
      <c r="M3" s="9">
        <f>L3/4</f>
        <v>0</v>
      </c>
      <c r="N3" s="9">
        <v>0</v>
      </c>
      <c r="O3" s="9">
        <v>0</v>
      </c>
      <c r="P3" s="10">
        <v>0</v>
      </c>
      <c r="Q3" s="7">
        <v>0</v>
      </c>
      <c r="R3" s="9">
        <f>Q3/4</f>
        <v>0</v>
      </c>
      <c r="S3" s="9">
        <v>0</v>
      </c>
      <c r="T3" s="9">
        <v>0</v>
      </c>
      <c r="U3" s="10">
        <v>0</v>
      </c>
      <c r="V3" s="11">
        <v>32134</v>
      </c>
    </row>
    <row r="4" spans="1:22" x14ac:dyDescent="0.25">
      <c r="A4" s="12" t="s">
        <v>12</v>
      </c>
      <c r="B4" s="13">
        <v>28847.64</v>
      </c>
      <c r="C4" s="14">
        <f t="shared" ref="C4:C8" si="0">B4/4</f>
        <v>7211.91</v>
      </c>
      <c r="D4" s="15">
        <v>7211.91</v>
      </c>
      <c r="E4" s="15">
        <v>7211.91</v>
      </c>
      <c r="F4" s="16">
        <v>7211.91</v>
      </c>
      <c r="G4" s="13">
        <v>21952.61</v>
      </c>
      <c r="H4" s="15">
        <f t="shared" ref="H4:H8" si="1">G4/4</f>
        <v>5488.1525000000001</v>
      </c>
      <c r="I4" s="15">
        <v>5488.1525000000001</v>
      </c>
      <c r="J4" s="15">
        <v>5488.1525000000001</v>
      </c>
      <c r="K4" s="16">
        <v>5488.1525000000001</v>
      </c>
      <c r="L4" s="13">
        <v>16818.27</v>
      </c>
      <c r="M4" s="15">
        <f t="shared" ref="M4:M8" si="2">L4/4</f>
        <v>4204.5675000000001</v>
      </c>
      <c r="N4" s="15">
        <v>4204.5675000000001</v>
      </c>
      <c r="O4" s="15">
        <v>4204.5675000000001</v>
      </c>
      <c r="P4" s="16">
        <v>4204.5675000000001</v>
      </c>
      <c r="Q4" s="13">
        <v>0</v>
      </c>
      <c r="R4" s="15">
        <f t="shared" ref="R4:R8" si="3">Q4/4</f>
        <v>0</v>
      </c>
      <c r="S4" s="15">
        <v>0</v>
      </c>
      <c r="T4" s="15">
        <v>0</v>
      </c>
      <c r="U4" s="16">
        <v>0</v>
      </c>
      <c r="V4" s="17">
        <v>67618.52</v>
      </c>
    </row>
    <row r="5" spans="1:22" x14ac:dyDescent="0.25">
      <c r="A5" s="12" t="s">
        <v>13</v>
      </c>
      <c r="B5" s="13">
        <v>12105.2</v>
      </c>
      <c r="C5" s="14">
        <f t="shared" si="0"/>
        <v>3026.3</v>
      </c>
      <c r="D5" s="15">
        <v>3026.3</v>
      </c>
      <c r="E5" s="15">
        <v>3026.3</v>
      </c>
      <c r="F5" s="16">
        <v>3026.3</v>
      </c>
      <c r="G5" s="13">
        <v>25150.574000000001</v>
      </c>
      <c r="H5" s="15">
        <f t="shared" si="1"/>
        <v>6287.6435000000001</v>
      </c>
      <c r="I5" s="15">
        <v>6287.6435000000001</v>
      </c>
      <c r="J5" s="15">
        <v>6287.6435000000001</v>
      </c>
      <c r="K5" s="16">
        <v>6287.6435000000001</v>
      </c>
      <c r="L5" s="13">
        <v>22594.026000000002</v>
      </c>
      <c r="M5" s="15">
        <f t="shared" si="2"/>
        <v>5648.5065000000004</v>
      </c>
      <c r="N5" s="15">
        <v>5648.5065000000004</v>
      </c>
      <c r="O5" s="15">
        <v>5648.5065000000004</v>
      </c>
      <c r="P5" s="16">
        <v>5648.5065000000004</v>
      </c>
      <c r="Q5" s="13">
        <v>0</v>
      </c>
      <c r="R5" s="15">
        <f t="shared" si="3"/>
        <v>0</v>
      </c>
      <c r="S5" s="15">
        <v>0</v>
      </c>
      <c r="T5" s="15">
        <v>0</v>
      </c>
      <c r="U5" s="16">
        <v>0</v>
      </c>
      <c r="V5" s="17">
        <v>59849.8</v>
      </c>
    </row>
    <row r="6" spans="1:22" x14ac:dyDescent="0.25">
      <c r="A6" s="12" t="s">
        <v>14</v>
      </c>
      <c r="B6" s="13">
        <v>73688</v>
      </c>
      <c r="C6" s="14">
        <f t="shared" si="0"/>
        <v>18422</v>
      </c>
      <c r="D6" s="15">
        <v>18422</v>
      </c>
      <c r="E6" s="15">
        <v>18422</v>
      </c>
      <c r="F6" s="16">
        <v>18422</v>
      </c>
      <c r="G6" s="13">
        <v>61437.17</v>
      </c>
      <c r="H6" s="15">
        <f t="shared" si="1"/>
        <v>15359.2925</v>
      </c>
      <c r="I6" s="15">
        <v>15359.2925</v>
      </c>
      <c r="J6" s="15">
        <v>15359.2925</v>
      </c>
      <c r="K6" s="16">
        <v>15359.2925</v>
      </c>
      <c r="L6" s="13">
        <v>101047.33</v>
      </c>
      <c r="M6" s="15">
        <f t="shared" si="2"/>
        <v>25261.8325</v>
      </c>
      <c r="N6" s="15">
        <v>25261.8325</v>
      </c>
      <c r="O6" s="15">
        <v>25261.8325</v>
      </c>
      <c r="P6" s="16">
        <v>25261.8325</v>
      </c>
      <c r="Q6" s="13">
        <v>13444.5</v>
      </c>
      <c r="R6" s="15">
        <f t="shared" si="3"/>
        <v>3361.125</v>
      </c>
      <c r="S6" s="15">
        <v>3361.125</v>
      </c>
      <c r="T6" s="15">
        <v>3361.125</v>
      </c>
      <c r="U6" s="16">
        <v>3361.125</v>
      </c>
      <c r="V6" s="17">
        <v>249617</v>
      </c>
    </row>
    <row r="7" spans="1:22" x14ac:dyDescent="0.25">
      <c r="A7" s="12" t="s">
        <v>15</v>
      </c>
      <c r="B7" s="13">
        <v>41270</v>
      </c>
      <c r="C7" s="14">
        <f t="shared" si="0"/>
        <v>10317.5</v>
      </c>
      <c r="D7" s="15">
        <v>10317.5</v>
      </c>
      <c r="E7" s="15">
        <v>10317.5</v>
      </c>
      <c r="F7" s="16">
        <v>10317.5</v>
      </c>
      <c r="G7" s="13">
        <v>48506</v>
      </c>
      <c r="H7" s="15">
        <f t="shared" si="1"/>
        <v>12126.5</v>
      </c>
      <c r="I7" s="15">
        <v>12126.5</v>
      </c>
      <c r="J7" s="15">
        <v>12126.5</v>
      </c>
      <c r="K7" s="16">
        <v>12126.5</v>
      </c>
      <c r="L7" s="13">
        <v>9947</v>
      </c>
      <c r="M7" s="15">
        <f t="shared" si="2"/>
        <v>2486.75</v>
      </c>
      <c r="N7" s="15">
        <v>2486.75</v>
      </c>
      <c r="O7" s="15">
        <v>2486.75</v>
      </c>
      <c r="P7" s="16">
        <v>2486.75</v>
      </c>
      <c r="Q7" s="13">
        <v>0</v>
      </c>
      <c r="R7" s="15">
        <f t="shared" si="3"/>
        <v>0</v>
      </c>
      <c r="S7" s="15">
        <v>0</v>
      </c>
      <c r="T7" s="15">
        <v>0</v>
      </c>
      <c r="U7" s="16">
        <v>0</v>
      </c>
      <c r="V7" s="17">
        <v>99723</v>
      </c>
    </row>
    <row r="8" spans="1:22" ht="15.75" thickBot="1" x14ac:dyDescent="0.3">
      <c r="A8" s="18" t="s">
        <v>16</v>
      </c>
      <c r="B8" s="19">
        <v>61478</v>
      </c>
      <c r="C8" s="20">
        <f t="shared" si="0"/>
        <v>15369.5</v>
      </c>
      <c r="D8" s="21">
        <v>15369.5</v>
      </c>
      <c r="E8" s="21">
        <v>15369.5</v>
      </c>
      <c r="F8" s="22">
        <v>15369.5</v>
      </c>
      <c r="G8" s="19">
        <v>78903</v>
      </c>
      <c r="H8" s="21">
        <f t="shared" si="1"/>
        <v>19725.75</v>
      </c>
      <c r="I8" s="21">
        <v>19725.75</v>
      </c>
      <c r="J8" s="21">
        <v>19725.75</v>
      </c>
      <c r="K8" s="22">
        <v>19725.75</v>
      </c>
      <c r="L8" s="19">
        <v>104618</v>
      </c>
      <c r="M8" s="21">
        <f t="shared" si="2"/>
        <v>26154.5</v>
      </c>
      <c r="N8" s="21">
        <v>26154.5</v>
      </c>
      <c r="O8" s="21">
        <v>26154.5</v>
      </c>
      <c r="P8" s="22">
        <v>26154.5</v>
      </c>
      <c r="Q8" s="19">
        <v>5000</v>
      </c>
      <c r="R8" s="21">
        <f t="shared" si="3"/>
        <v>1250</v>
      </c>
      <c r="S8" s="21">
        <v>1250</v>
      </c>
      <c r="T8" s="21">
        <v>1250</v>
      </c>
      <c r="U8" s="22">
        <v>1250</v>
      </c>
      <c r="V8" s="23">
        <v>249999</v>
      </c>
    </row>
    <row r="9" spans="1:22" x14ac:dyDescent="0.25">
      <c r="B9" s="15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4"/>
    </row>
    <row r="10" spans="1:22" x14ac:dyDescent="0.25">
      <c r="B10" s="15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4"/>
    </row>
    <row r="11" spans="1:22" ht="15.75" thickBot="1" x14ac:dyDescent="0.3"/>
    <row r="12" spans="1:22" ht="27" thickBot="1" x14ac:dyDescent="0.3">
      <c r="A12" s="30" t="s">
        <v>62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</row>
    <row r="13" spans="1:22" ht="16.5" thickBot="1" x14ac:dyDescent="0.3">
      <c r="A13" s="1" t="s">
        <v>1</v>
      </c>
      <c r="B13" s="2" t="s">
        <v>7</v>
      </c>
      <c r="C13" s="3" t="s">
        <v>3</v>
      </c>
      <c r="D13" s="3" t="s">
        <v>4</v>
      </c>
      <c r="E13" s="3" t="s">
        <v>5</v>
      </c>
      <c r="F13" s="36" t="s">
        <v>6</v>
      </c>
      <c r="G13" s="2" t="s">
        <v>8</v>
      </c>
      <c r="H13" s="3" t="s">
        <v>3</v>
      </c>
      <c r="I13" s="3" t="s">
        <v>4</v>
      </c>
      <c r="J13" s="3" t="s">
        <v>5</v>
      </c>
      <c r="K13" s="4" t="s">
        <v>6</v>
      </c>
      <c r="L13" s="24" t="s">
        <v>9</v>
      </c>
      <c r="M13" s="3" t="s">
        <v>3</v>
      </c>
      <c r="N13" s="3" t="s">
        <v>4</v>
      </c>
      <c r="O13" s="3" t="s">
        <v>5</v>
      </c>
      <c r="P13" s="36" t="s">
        <v>6</v>
      </c>
      <c r="Q13" s="2" t="s">
        <v>17</v>
      </c>
      <c r="R13" s="3" t="s">
        <v>3</v>
      </c>
      <c r="S13" s="3" t="s">
        <v>4</v>
      </c>
      <c r="T13" s="3" t="s">
        <v>5</v>
      </c>
      <c r="U13" s="4" t="s">
        <v>6</v>
      </c>
      <c r="V13" s="5" t="s">
        <v>10</v>
      </c>
    </row>
    <row r="14" spans="1:22" x14ac:dyDescent="0.25">
      <c r="A14" s="6" t="s">
        <v>18</v>
      </c>
      <c r="B14" s="7">
        <v>149465</v>
      </c>
      <c r="C14" s="9">
        <f>B14/4</f>
        <v>37366.25</v>
      </c>
      <c r="D14" s="9">
        <v>37366.25</v>
      </c>
      <c r="E14" s="9">
        <v>37366.25</v>
      </c>
      <c r="F14" s="9">
        <v>37366.25</v>
      </c>
      <c r="G14" s="7">
        <v>98400</v>
      </c>
      <c r="H14" s="9">
        <f>G14/4</f>
        <v>24600</v>
      </c>
      <c r="I14" s="9">
        <v>24600</v>
      </c>
      <c r="J14" s="9">
        <v>24600</v>
      </c>
      <c r="K14" s="10">
        <v>24600</v>
      </c>
      <c r="L14" s="9">
        <v>88200</v>
      </c>
      <c r="M14" s="9">
        <f>L14/4</f>
        <v>22050</v>
      </c>
      <c r="N14" s="9">
        <v>22050</v>
      </c>
      <c r="O14" s="9">
        <v>22050</v>
      </c>
      <c r="P14" s="9">
        <v>22050</v>
      </c>
      <c r="Q14" s="7">
        <v>0</v>
      </c>
      <c r="R14" s="9">
        <f>Q14/4</f>
        <v>0</v>
      </c>
      <c r="S14" s="9">
        <v>0</v>
      </c>
      <c r="T14" s="9">
        <v>0</v>
      </c>
      <c r="U14" s="10">
        <v>0</v>
      </c>
      <c r="V14" s="25">
        <v>336065</v>
      </c>
    </row>
    <row r="15" spans="1:22" x14ac:dyDescent="0.25">
      <c r="A15" s="12" t="s">
        <v>19</v>
      </c>
      <c r="B15" s="13">
        <v>189979</v>
      </c>
      <c r="C15" s="15">
        <f t="shared" ref="C15:C29" si="4">B15/4</f>
        <v>47494.75</v>
      </c>
      <c r="D15" s="15">
        <v>47494.75</v>
      </c>
      <c r="E15" s="15">
        <v>47494.75</v>
      </c>
      <c r="F15" s="15">
        <v>47494.75</v>
      </c>
      <c r="G15" s="13">
        <v>70866</v>
      </c>
      <c r="H15" s="15">
        <f t="shared" ref="H15:H29" si="5">G15/4</f>
        <v>17716.5</v>
      </c>
      <c r="I15" s="15">
        <v>17716.5</v>
      </c>
      <c r="J15" s="15">
        <v>17716.5</v>
      </c>
      <c r="K15" s="16">
        <v>17716.5</v>
      </c>
      <c r="L15" s="15">
        <v>211496</v>
      </c>
      <c r="M15" s="15">
        <f t="shared" ref="M15:M30" si="6">L15/4</f>
        <v>52874</v>
      </c>
      <c r="N15" s="15">
        <v>52874</v>
      </c>
      <c r="O15" s="15">
        <v>52874</v>
      </c>
      <c r="P15" s="15">
        <v>52874</v>
      </c>
      <c r="Q15" s="13">
        <v>59841</v>
      </c>
      <c r="R15" s="15">
        <f t="shared" ref="R15:R30" si="7">Q15/4</f>
        <v>14960.25</v>
      </c>
      <c r="S15" s="15">
        <v>14960.25</v>
      </c>
      <c r="T15" s="15">
        <v>14960.25</v>
      </c>
      <c r="U15" s="16">
        <v>14960.25</v>
      </c>
      <c r="V15" s="26">
        <v>532182</v>
      </c>
    </row>
    <row r="16" spans="1:22" x14ac:dyDescent="0.25">
      <c r="A16" s="12" t="s">
        <v>20</v>
      </c>
      <c r="B16" s="13">
        <v>156201</v>
      </c>
      <c r="C16" s="15">
        <f t="shared" si="4"/>
        <v>39050.25</v>
      </c>
      <c r="D16" s="15">
        <v>39050.25</v>
      </c>
      <c r="E16" s="15">
        <v>39050.25</v>
      </c>
      <c r="F16" s="15">
        <v>39050.25</v>
      </c>
      <c r="G16" s="13">
        <v>172104</v>
      </c>
      <c r="H16" s="15">
        <f t="shared" si="5"/>
        <v>43026</v>
      </c>
      <c r="I16" s="15">
        <v>43026</v>
      </c>
      <c r="J16" s="15">
        <v>43026</v>
      </c>
      <c r="K16" s="16">
        <v>43026</v>
      </c>
      <c r="L16" s="15">
        <v>157681</v>
      </c>
      <c r="M16" s="15">
        <f t="shared" si="6"/>
        <v>39420.25</v>
      </c>
      <c r="N16" s="15">
        <v>39420.25</v>
      </c>
      <c r="O16" s="15">
        <v>39420.25</v>
      </c>
      <c r="P16" s="15">
        <v>39420.25</v>
      </c>
      <c r="Q16" s="13">
        <v>0</v>
      </c>
      <c r="R16" s="15">
        <f t="shared" si="7"/>
        <v>0</v>
      </c>
      <c r="S16" s="15">
        <v>0</v>
      </c>
      <c r="T16" s="15">
        <v>0</v>
      </c>
      <c r="U16" s="16">
        <v>0</v>
      </c>
      <c r="V16" s="26">
        <v>485986</v>
      </c>
    </row>
    <row r="17" spans="1:22" x14ac:dyDescent="0.25">
      <c r="A17" s="12" t="s">
        <v>21</v>
      </c>
      <c r="B17" s="13">
        <v>39725</v>
      </c>
      <c r="C17" s="15">
        <f t="shared" si="4"/>
        <v>9931.25</v>
      </c>
      <c r="D17" s="15">
        <v>9931.25</v>
      </c>
      <c r="E17" s="15">
        <v>9931.25</v>
      </c>
      <c r="F17" s="15">
        <v>9931.25</v>
      </c>
      <c r="G17" s="13">
        <v>19905</v>
      </c>
      <c r="H17" s="15">
        <f t="shared" si="5"/>
        <v>4976.25</v>
      </c>
      <c r="I17" s="15">
        <v>4976.25</v>
      </c>
      <c r="J17" s="15">
        <v>4976.25</v>
      </c>
      <c r="K17" s="16">
        <v>4976.25</v>
      </c>
      <c r="L17" s="15">
        <v>0</v>
      </c>
      <c r="M17" s="15">
        <f t="shared" si="6"/>
        <v>0</v>
      </c>
      <c r="N17" s="15">
        <v>0</v>
      </c>
      <c r="O17" s="15">
        <v>0</v>
      </c>
      <c r="P17" s="15">
        <v>0</v>
      </c>
      <c r="Q17" s="13">
        <v>0</v>
      </c>
      <c r="R17" s="15">
        <f t="shared" si="7"/>
        <v>0</v>
      </c>
      <c r="S17" s="15">
        <v>0</v>
      </c>
      <c r="T17" s="15">
        <v>0</v>
      </c>
      <c r="U17" s="16">
        <v>0</v>
      </c>
      <c r="V17" s="26">
        <v>59630</v>
      </c>
    </row>
    <row r="18" spans="1:22" x14ac:dyDescent="0.25">
      <c r="A18" s="12" t="s">
        <v>22</v>
      </c>
      <c r="B18" s="13">
        <v>13275</v>
      </c>
      <c r="C18" s="15">
        <f t="shared" si="4"/>
        <v>3318.75</v>
      </c>
      <c r="D18" s="15">
        <v>3318.75</v>
      </c>
      <c r="E18" s="15">
        <v>3318.75</v>
      </c>
      <c r="F18" s="15">
        <v>3318.75</v>
      </c>
      <c r="G18" s="13">
        <v>0</v>
      </c>
      <c r="H18" s="15">
        <f t="shared" si="5"/>
        <v>0</v>
      </c>
      <c r="I18" s="15">
        <v>0</v>
      </c>
      <c r="J18" s="15">
        <v>0</v>
      </c>
      <c r="K18" s="16">
        <v>0</v>
      </c>
      <c r="L18" s="15">
        <v>0</v>
      </c>
      <c r="M18" s="15">
        <f t="shared" si="6"/>
        <v>0</v>
      </c>
      <c r="N18" s="15">
        <v>0</v>
      </c>
      <c r="O18" s="15">
        <v>0</v>
      </c>
      <c r="P18" s="15">
        <v>0</v>
      </c>
      <c r="Q18" s="13">
        <v>0</v>
      </c>
      <c r="R18" s="15">
        <f t="shared" si="7"/>
        <v>0</v>
      </c>
      <c r="S18" s="15">
        <v>0</v>
      </c>
      <c r="T18" s="15">
        <v>0</v>
      </c>
      <c r="U18" s="16">
        <v>0</v>
      </c>
      <c r="V18" s="26">
        <v>13275</v>
      </c>
    </row>
    <row r="19" spans="1:22" x14ac:dyDescent="0.25">
      <c r="A19" s="12" t="s">
        <v>23</v>
      </c>
      <c r="B19" s="13">
        <v>36355</v>
      </c>
      <c r="C19" s="15">
        <f t="shared" si="4"/>
        <v>9088.75</v>
      </c>
      <c r="D19" s="15">
        <v>9088.75</v>
      </c>
      <c r="E19" s="15">
        <v>9088.75</v>
      </c>
      <c r="F19" s="15">
        <v>9088.75</v>
      </c>
      <c r="G19" s="13">
        <v>0</v>
      </c>
      <c r="H19" s="15">
        <f t="shared" si="5"/>
        <v>0</v>
      </c>
      <c r="I19" s="15">
        <v>0</v>
      </c>
      <c r="J19" s="15">
        <v>0</v>
      </c>
      <c r="K19" s="16">
        <v>0</v>
      </c>
      <c r="L19" s="15">
        <v>0</v>
      </c>
      <c r="M19" s="15">
        <f t="shared" si="6"/>
        <v>0</v>
      </c>
      <c r="N19" s="15">
        <v>0</v>
      </c>
      <c r="O19" s="15">
        <v>0</v>
      </c>
      <c r="P19" s="15">
        <v>0</v>
      </c>
      <c r="Q19" s="13">
        <v>0</v>
      </c>
      <c r="R19" s="15">
        <f t="shared" si="7"/>
        <v>0</v>
      </c>
      <c r="S19" s="15">
        <v>0</v>
      </c>
      <c r="T19" s="15">
        <v>0</v>
      </c>
      <c r="U19" s="16">
        <v>0</v>
      </c>
      <c r="V19" s="26">
        <v>36355</v>
      </c>
    </row>
    <row r="20" spans="1:22" x14ac:dyDescent="0.25">
      <c r="A20" s="12" t="s">
        <v>24</v>
      </c>
      <c r="B20" s="13">
        <v>39127</v>
      </c>
      <c r="C20" s="15">
        <f t="shared" si="4"/>
        <v>9781.75</v>
      </c>
      <c r="D20" s="15">
        <v>9781.75</v>
      </c>
      <c r="E20" s="15">
        <v>9781.75</v>
      </c>
      <c r="F20" s="15">
        <v>9781.75</v>
      </c>
      <c r="G20" s="13">
        <v>0</v>
      </c>
      <c r="H20" s="15">
        <f t="shared" si="5"/>
        <v>0</v>
      </c>
      <c r="I20" s="15">
        <v>0</v>
      </c>
      <c r="J20" s="15">
        <v>0</v>
      </c>
      <c r="K20" s="16">
        <v>0</v>
      </c>
      <c r="L20" s="15">
        <v>0</v>
      </c>
      <c r="M20" s="15">
        <f t="shared" si="6"/>
        <v>0</v>
      </c>
      <c r="N20" s="15">
        <v>0</v>
      </c>
      <c r="O20" s="15">
        <v>0</v>
      </c>
      <c r="P20" s="15">
        <v>0</v>
      </c>
      <c r="Q20" s="13">
        <v>0</v>
      </c>
      <c r="R20" s="15">
        <f t="shared" si="7"/>
        <v>0</v>
      </c>
      <c r="S20" s="15">
        <v>0</v>
      </c>
      <c r="T20" s="15">
        <v>0</v>
      </c>
      <c r="U20" s="16">
        <v>0</v>
      </c>
      <c r="V20" s="26">
        <v>39127</v>
      </c>
    </row>
    <row r="21" spans="1:22" x14ac:dyDescent="0.25">
      <c r="A21" s="12" t="s">
        <v>25</v>
      </c>
      <c r="B21" s="13">
        <v>49998</v>
      </c>
      <c r="C21" s="15">
        <f t="shared" si="4"/>
        <v>12499.5</v>
      </c>
      <c r="D21" s="15">
        <v>12499.5</v>
      </c>
      <c r="E21" s="15">
        <v>12499.5</v>
      </c>
      <c r="F21" s="15">
        <v>12499.5</v>
      </c>
      <c r="G21" s="13">
        <v>0</v>
      </c>
      <c r="H21" s="15">
        <f t="shared" si="5"/>
        <v>0</v>
      </c>
      <c r="I21" s="15">
        <v>0</v>
      </c>
      <c r="J21" s="15">
        <v>0</v>
      </c>
      <c r="K21" s="16">
        <v>0</v>
      </c>
      <c r="L21" s="15">
        <v>0</v>
      </c>
      <c r="M21" s="15">
        <f t="shared" si="6"/>
        <v>0</v>
      </c>
      <c r="N21" s="15">
        <v>0</v>
      </c>
      <c r="O21" s="15">
        <v>0</v>
      </c>
      <c r="P21" s="15">
        <v>0</v>
      </c>
      <c r="Q21" s="13">
        <v>0</v>
      </c>
      <c r="R21" s="15">
        <f t="shared" si="7"/>
        <v>0</v>
      </c>
      <c r="S21" s="15">
        <v>0</v>
      </c>
      <c r="T21" s="15">
        <v>0</v>
      </c>
      <c r="U21" s="16">
        <v>0</v>
      </c>
      <c r="V21" s="26">
        <v>49998</v>
      </c>
    </row>
    <row r="22" spans="1:22" x14ac:dyDescent="0.25">
      <c r="A22" s="12" t="s">
        <v>26</v>
      </c>
      <c r="B22" s="13">
        <v>38741</v>
      </c>
      <c r="C22" s="15">
        <f t="shared" si="4"/>
        <v>9685.25</v>
      </c>
      <c r="D22" s="15">
        <v>9685.25</v>
      </c>
      <c r="E22" s="15">
        <v>9685.25</v>
      </c>
      <c r="F22" s="15">
        <v>9685.25</v>
      </c>
      <c r="G22" s="13">
        <v>0</v>
      </c>
      <c r="H22" s="15">
        <f t="shared" si="5"/>
        <v>0</v>
      </c>
      <c r="I22" s="15">
        <v>0</v>
      </c>
      <c r="J22" s="15">
        <v>0</v>
      </c>
      <c r="K22" s="16">
        <v>0</v>
      </c>
      <c r="L22" s="15">
        <v>0</v>
      </c>
      <c r="M22" s="15">
        <f t="shared" si="6"/>
        <v>0</v>
      </c>
      <c r="N22" s="15">
        <v>0</v>
      </c>
      <c r="O22" s="15">
        <v>0</v>
      </c>
      <c r="P22" s="15">
        <v>0</v>
      </c>
      <c r="Q22" s="13">
        <v>0</v>
      </c>
      <c r="R22" s="15">
        <f t="shared" si="7"/>
        <v>0</v>
      </c>
      <c r="S22" s="15">
        <v>0</v>
      </c>
      <c r="T22" s="15">
        <v>0</v>
      </c>
      <c r="U22" s="16">
        <v>0</v>
      </c>
      <c r="V22" s="26">
        <v>38741</v>
      </c>
    </row>
    <row r="23" spans="1:22" x14ac:dyDescent="0.25">
      <c r="A23" s="12" t="s">
        <v>27</v>
      </c>
      <c r="B23" s="13">
        <v>49896</v>
      </c>
      <c r="C23" s="15">
        <f t="shared" si="4"/>
        <v>12474</v>
      </c>
      <c r="D23" s="15">
        <v>12474</v>
      </c>
      <c r="E23" s="15">
        <v>12474</v>
      </c>
      <c r="F23" s="15">
        <v>12474</v>
      </c>
      <c r="G23" s="13">
        <v>0</v>
      </c>
      <c r="H23" s="15">
        <f t="shared" si="5"/>
        <v>0</v>
      </c>
      <c r="I23" s="15">
        <v>0</v>
      </c>
      <c r="J23" s="15">
        <v>0</v>
      </c>
      <c r="K23" s="16">
        <v>0</v>
      </c>
      <c r="L23" s="15">
        <v>0</v>
      </c>
      <c r="M23" s="15">
        <f t="shared" si="6"/>
        <v>0</v>
      </c>
      <c r="N23" s="15">
        <v>0</v>
      </c>
      <c r="O23" s="15">
        <v>0</v>
      </c>
      <c r="P23" s="15">
        <v>0</v>
      </c>
      <c r="Q23" s="13">
        <v>0</v>
      </c>
      <c r="R23" s="15">
        <f t="shared" si="7"/>
        <v>0</v>
      </c>
      <c r="S23" s="15">
        <v>0</v>
      </c>
      <c r="T23" s="15">
        <v>0</v>
      </c>
      <c r="U23" s="16">
        <v>0</v>
      </c>
      <c r="V23" s="26">
        <v>49896</v>
      </c>
    </row>
    <row r="24" spans="1:22" x14ac:dyDescent="0.25">
      <c r="A24" s="12" t="s">
        <v>28</v>
      </c>
      <c r="B24" s="13">
        <v>48024</v>
      </c>
      <c r="C24" s="15">
        <f t="shared" si="4"/>
        <v>12006</v>
      </c>
      <c r="D24" s="15">
        <v>12006</v>
      </c>
      <c r="E24" s="15">
        <v>12006</v>
      </c>
      <c r="F24" s="15">
        <v>12006</v>
      </c>
      <c r="G24" s="13">
        <v>0</v>
      </c>
      <c r="H24" s="15">
        <f t="shared" si="5"/>
        <v>0</v>
      </c>
      <c r="I24" s="15">
        <v>0</v>
      </c>
      <c r="J24" s="15">
        <v>0</v>
      </c>
      <c r="K24" s="16">
        <v>0</v>
      </c>
      <c r="L24" s="15">
        <v>0</v>
      </c>
      <c r="M24" s="15">
        <f t="shared" si="6"/>
        <v>0</v>
      </c>
      <c r="N24" s="15">
        <v>0</v>
      </c>
      <c r="O24" s="15">
        <v>0</v>
      </c>
      <c r="P24" s="15">
        <v>0</v>
      </c>
      <c r="Q24" s="13">
        <v>0</v>
      </c>
      <c r="R24" s="15">
        <f t="shared" si="7"/>
        <v>0</v>
      </c>
      <c r="S24" s="15">
        <v>0</v>
      </c>
      <c r="T24" s="15">
        <v>0</v>
      </c>
      <c r="U24" s="16">
        <v>0</v>
      </c>
      <c r="V24" s="26">
        <v>48024</v>
      </c>
    </row>
    <row r="25" spans="1:22" x14ac:dyDescent="0.25">
      <c r="A25" s="12" t="s">
        <v>29</v>
      </c>
      <c r="B25" s="13">
        <v>25709.07</v>
      </c>
      <c r="C25" s="15">
        <f t="shared" si="4"/>
        <v>6427.2674999999999</v>
      </c>
      <c r="D25" s="15">
        <v>6427.2674999999999</v>
      </c>
      <c r="E25" s="15">
        <v>6427.2674999999999</v>
      </c>
      <c r="F25" s="15">
        <v>6427.2674999999999</v>
      </c>
      <c r="G25" s="13">
        <v>0</v>
      </c>
      <c r="H25" s="15">
        <f t="shared" si="5"/>
        <v>0</v>
      </c>
      <c r="I25" s="15">
        <v>0</v>
      </c>
      <c r="J25" s="15">
        <v>0</v>
      </c>
      <c r="K25" s="16">
        <v>0</v>
      </c>
      <c r="L25" s="15">
        <v>0</v>
      </c>
      <c r="M25" s="15">
        <f t="shared" si="6"/>
        <v>0</v>
      </c>
      <c r="N25" s="15">
        <v>0</v>
      </c>
      <c r="O25" s="15">
        <v>0</v>
      </c>
      <c r="P25" s="15">
        <v>0</v>
      </c>
      <c r="Q25" s="13">
        <v>0</v>
      </c>
      <c r="R25" s="15">
        <f t="shared" si="7"/>
        <v>0</v>
      </c>
      <c r="S25" s="15">
        <v>0</v>
      </c>
      <c r="T25" s="15">
        <v>0</v>
      </c>
      <c r="U25" s="16">
        <v>0</v>
      </c>
      <c r="V25" s="26">
        <v>25709.07</v>
      </c>
    </row>
    <row r="26" spans="1:22" x14ac:dyDescent="0.25">
      <c r="A26" s="12" t="s">
        <v>30</v>
      </c>
      <c r="B26" s="13">
        <v>18500</v>
      </c>
      <c r="C26" s="15">
        <f t="shared" si="4"/>
        <v>4625</v>
      </c>
      <c r="D26" s="15">
        <v>4625</v>
      </c>
      <c r="E26" s="15">
        <v>4625</v>
      </c>
      <c r="F26" s="15">
        <v>4625</v>
      </c>
      <c r="G26" s="13">
        <v>0</v>
      </c>
      <c r="H26" s="15">
        <f t="shared" si="5"/>
        <v>0</v>
      </c>
      <c r="I26" s="15">
        <v>0</v>
      </c>
      <c r="J26" s="15">
        <v>0</v>
      </c>
      <c r="K26" s="16">
        <v>0</v>
      </c>
      <c r="L26" s="15">
        <v>0</v>
      </c>
      <c r="M26" s="15">
        <f t="shared" si="6"/>
        <v>0</v>
      </c>
      <c r="N26" s="15">
        <v>0</v>
      </c>
      <c r="O26" s="15">
        <v>0</v>
      </c>
      <c r="P26" s="15">
        <v>0</v>
      </c>
      <c r="Q26" s="13">
        <v>0</v>
      </c>
      <c r="R26" s="15">
        <f t="shared" si="7"/>
        <v>0</v>
      </c>
      <c r="S26" s="15">
        <v>0</v>
      </c>
      <c r="T26" s="15">
        <v>0</v>
      </c>
      <c r="U26" s="16">
        <v>0</v>
      </c>
      <c r="V26" s="26">
        <v>18500</v>
      </c>
    </row>
    <row r="27" spans="1:22" x14ac:dyDescent="0.25">
      <c r="A27" s="12" t="s">
        <v>31</v>
      </c>
      <c r="B27" s="13">
        <v>49917.599999999999</v>
      </c>
      <c r="C27" s="15">
        <f t="shared" si="4"/>
        <v>12479.4</v>
      </c>
      <c r="D27" s="15">
        <v>12479.4</v>
      </c>
      <c r="E27" s="15">
        <v>12479.4</v>
      </c>
      <c r="F27" s="15">
        <v>12479.4</v>
      </c>
      <c r="G27" s="13">
        <v>0</v>
      </c>
      <c r="H27" s="15">
        <f t="shared" si="5"/>
        <v>0</v>
      </c>
      <c r="I27" s="15">
        <v>0</v>
      </c>
      <c r="J27" s="15">
        <v>0</v>
      </c>
      <c r="K27" s="16">
        <v>0</v>
      </c>
      <c r="L27" s="15">
        <v>0</v>
      </c>
      <c r="M27" s="15">
        <f t="shared" si="6"/>
        <v>0</v>
      </c>
      <c r="N27" s="15">
        <v>0</v>
      </c>
      <c r="O27" s="15">
        <v>0</v>
      </c>
      <c r="P27" s="15">
        <v>0</v>
      </c>
      <c r="Q27" s="13">
        <v>0</v>
      </c>
      <c r="R27" s="15">
        <f t="shared" si="7"/>
        <v>0</v>
      </c>
      <c r="S27" s="15">
        <v>0</v>
      </c>
      <c r="T27" s="15">
        <v>0</v>
      </c>
      <c r="U27" s="16">
        <v>0</v>
      </c>
      <c r="V27" s="26">
        <v>49917.599999999999</v>
      </c>
    </row>
    <row r="28" spans="1:22" x14ac:dyDescent="0.25">
      <c r="A28" s="12" t="s">
        <v>32</v>
      </c>
      <c r="B28" s="13">
        <v>39302.5</v>
      </c>
      <c r="C28" s="15">
        <f t="shared" si="4"/>
        <v>9825.625</v>
      </c>
      <c r="D28" s="15">
        <v>9825.625</v>
      </c>
      <c r="E28" s="15">
        <v>9825.625</v>
      </c>
      <c r="F28" s="15">
        <v>9825.625</v>
      </c>
      <c r="G28" s="13">
        <v>0</v>
      </c>
      <c r="H28" s="15">
        <f t="shared" si="5"/>
        <v>0</v>
      </c>
      <c r="I28" s="15">
        <v>0</v>
      </c>
      <c r="J28" s="15">
        <v>0</v>
      </c>
      <c r="K28" s="16">
        <v>0</v>
      </c>
      <c r="L28" s="15">
        <v>0</v>
      </c>
      <c r="M28" s="15">
        <f t="shared" si="6"/>
        <v>0</v>
      </c>
      <c r="N28" s="15">
        <v>0</v>
      </c>
      <c r="O28" s="15">
        <v>0</v>
      </c>
      <c r="P28" s="15">
        <v>0</v>
      </c>
      <c r="Q28" s="13">
        <v>0</v>
      </c>
      <c r="R28" s="15">
        <f t="shared" si="7"/>
        <v>0</v>
      </c>
      <c r="S28" s="15">
        <v>0</v>
      </c>
      <c r="T28" s="15">
        <v>0</v>
      </c>
      <c r="U28" s="16">
        <v>0</v>
      </c>
      <c r="V28" s="26">
        <v>39302.5</v>
      </c>
    </row>
    <row r="29" spans="1:22" x14ac:dyDescent="0.25">
      <c r="A29" s="12" t="s">
        <v>33</v>
      </c>
      <c r="B29" s="13">
        <v>44988</v>
      </c>
      <c r="C29" s="15">
        <f t="shared" si="4"/>
        <v>11247</v>
      </c>
      <c r="D29" s="15">
        <v>11247</v>
      </c>
      <c r="E29" s="15">
        <v>11247</v>
      </c>
      <c r="F29" s="15">
        <v>11247</v>
      </c>
      <c r="G29" s="13">
        <v>0</v>
      </c>
      <c r="H29" s="15">
        <f t="shared" si="5"/>
        <v>0</v>
      </c>
      <c r="I29" s="15">
        <v>0</v>
      </c>
      <c r="J29" s="15">
        <v>0</v>
      </c>
      <c r="K29" s="16">
        <v>0</v>
      </c>
      <c r="L29" s="15">
        <v>0</v>
      </c>
      <c r="M29" s="15">
        <f t="shared" si="6"/>
        <v>0</v>
      </c>
      <c r="N29" s="15">
        <v>0</v>
      </c>
      <c r="O29" s="15">
        <v>0</v>
      </c>
      <c r="P29" s="15">
        <v>0</v>
      </c>
      <c r="Q29" s="13">
        <v>0</v>
      </c>
      <c r="R29" s="15">
        <f t="shared" si="7"/>
        <v>0</v>
      </c>
      <c r="S29" s="15">
        <v>0</v>
      </c>
      <c r="T29" s="15">
        <v>0</v>
      </c>
      <c r="U29" s="16">
        <v>0</v>
      </c>
      <c r="V29" s="26">
        <v>44988</v>
      </c>
    </row>
    <row r="30" spans="1:22" x14ac:dyDescent="0.25">
      <c r="A30" s="12" t="s">
        <v>56</v>
      </c>
      <c r="B30" s="37">
        <v>119700</v>
      </c>
      <c r="C30" s="15">
        <f>B30/4</f>
        <v>29925</v>
      </c>
      <c r="D30" s="15">
        <v>29925</v>
      </c>
      <c r="E30" s="15">
        <v>29925</v>
      </c>
      <c r="F30" s="15">
        <v>29925</v>
      </c>
      <c r="G30" s="13">
        <v>0</v>
      </c>
      <c r="H30" s="15">
        <f t="shared" ref="H30" si="8">G30/4</f>
        <v>0</v>
      </c>
      <c r="I30" s="15">
        <v>0</v>
      </c>
      <c r="J30" s="15">
        <v>0</v>
      </c>
      <c r="K30" s="16">
        <v>0</v>
      </c>
      <c r="L30" s="13">
        <v>0</v>
      </c>
      <c r="M30" s="15">
        <f t="shared" si="6"/>
        <v>0</v>
      </c>
      <c r="N30" s="15">
        <v>0</v>
      </c>
      <c r="O30" s="15">
        <v>0</v>
      </c>
      <c r="P30" s="16">
        <v>0</v>
      </c>
      <c r="Q30" s="13">
        <v>0</v>
      </c>
      <c r="R30" s="15">
        <f t="shared" si="7"/>
        <v>0</v>
      </c>
      <c r="S30" s="15">
        <v>0</v>
      </c>
      <c r="T30" s="15">
        <v>0</v>
      </c>
      <c r="U30" s="16">
        <v>0</v>
      </c>
      <c r="V30" s="38">
        <v>119700</v>
      </c>
    </row>
    <row r="31" spans="1:22" x14ac:dyDescent="0.25">
      <c r="A31" s="12" t="s">
        <v>57</v>
      </c>
      <c r="B31" s="13">
        <v>94020</v>
      </c>
      <c r="C31" s="15">
        <f>B31/4</f>
        <v>23505</v>
      </c>
      <c r="D31" s="15">
        <v>23505</v>
      </c>
      <c r="E31" s="15">
        <v>23505</v>
      </c>
      <c r="F31" s="15">
        <v>23505</v>
      </c>
      <c r="G31" s="13">
        <v>75208.5</v>
      </c>
      <c r="H31" s="15">
        <f>G31/4</f>
        <v>18802.125</v>
      </c>
      <c r="I31" s="15">
        <v>18802.125</v>
      </c>
      <c r="J31" s="15">
        <v>18802.125</v>
      </c>
      <c r="K31" s="16">
        <v>18802.125</v>
      </c>
      <c r="L31" s="15">
        <v>70508.7</v>
      </c>
      <c r="M31" s="15">
        <f>L31/4</f>
        <v>17627.174999999999</v>
      </c>
      <c r="N31" s="15">
        <v>17627.174999999999</v>
      </c>
      <c r="O31" s="15">
        <v>17627.174999999999</v>
      </c>
      <c r="P31" s="15">
        <v>17627.174999999999</v>
      </c>
      <c r="Q31" s="13">
        <v>0</v>
      </c>
      <c r="R31" s="15">
        <f t="shared" ref="R31:R35" si="9">Q31/4</f>
        <v>0</v>
      </c>
      <c r="S31" s="15">
        <v>0</v>
      </c>
      <c r="T31" s="15">
        <v>0</v>
      </c>
      <c r="U31" s="16">
        <v>0</v>
      </c>
      <c r="V31" s="26">
        <v>94020</v>
      </c>
    </row>
    <row r="32" spans="1:22" x14ac:dyDescent="0.25">
      <c r="A32" s="12" t="s">
        <v>58</v>
      </c>
      <c r="B32" s="13">
        <v>40276</v>
      </c>
      <c r="C32" s="15">
        <f t="shared" ref="C32:C35" si="10">B32/4</f>
        <v>10069</v>
      </c>
      <c r="D32" s="15">
        <v>10069</v>
      </c>
      <c r="E32" s="15">
        <v>10069</v>
      </c>
      <c r="F32" s="15">
        <v>10069</v>
      </c>
      <c r="G32" s="13">
        <v>37000</v>
      </c>
      <c r="H32" s="15">
        <f t="shared" ref="H32:H35" si="11">G32/4</f>
        <v>9250</v>
      </c>
      <c r="I32" s="15">
        <v>9250</v>
      </c>
      <c r="J32" s="15">
        <v>9250</v>
      </c>
      <c r="K32" s="16">
        <v>9250</v>
      </c>
      <c r="L32" s="15">
        <v>38292.51</v>
      </c>
      <c r="M32" s="15">
        <f t="shared" ref="M32:M35" si="12">L32/4</f>
        <v>9573.1275000000005</v>
      </c>
      <c r="N32" s="15">
        <v>9573.1275000000005</v>
      </c>
      <c r="O32" s="15">
        <v>9573.1275000000005</v>
      </c>
      <c r="P32" s="15">
        <v>9573.1275000000005</v>
      </c>
      <c r="Q32" s="13">
        <v>0</v>
      </c>
      <c r="R32" s="15">
        <f t="shared" si="9"/>
        <v>0</v>
      </c>
      <c r="S32" s="15">
        <v>0</v>
      </c>
      <c r="T32" s="15">
        <v>0</v>
      </c>
      <c r="U32" s="16">
        <v>0</v>
      </c>
      <c r="V32" s="26">
        <v>40276</v>
      </c>
    </row>
    <row r="33" spans="1:22" x14ac:dyDescent="0.25">
      <c r="A33" s="12" t="s">
        <v>59</v>
      </c>
      <c r="B33" s="13">
        <v>5050</v>
      </c>
      <c r="C33" s="15">
        <f t="shared" si="10"/>
        <v>1262.5</v>
      </c>
      <c r="D33" s="15">
        <v>1262.5</v>
      </c>
      <c r="E33" s="15">
        <v>1262.5</v>
      </c>
      <c r="F33" s="15">
        <v>1262.5</v>
      </c>
      <c r="G33" s="13">
        <v>6250</v>
      </c>
      <c r="H33" s="15">
        <f t="shared" si="11"/>
        <v>1562.5</v>
      </c>
      <c r="I33" s="15">
        <v>1562.5</v>
      </c>
      <c r="J33" s="15">
        <v>1562.5</v>
      </c>
      <c r="K33" s="16">
        <v>1562.5</v>
      </c>
      <c r="L33" s="15">
        <v>9282.1</v>
      </c>
      <c r="M33" s="15">
        <f t="shared" si="12"/>
        <v>2320.5250000000001</v>
      </c>
      <c r="N33" s="15">
        <v>2320.5250000000001</v>
      </c>
      <c r="O33" s="15">
        <v>2320.5250000000001</v>
      </c>
      <c r="P33" s="15">
        <v>2320.5250000000001</v>
      </c>
      <c r="Q33" s="13">
        <v>0</v>
      </c>
      <c r="R33" s="15">
        <f t="shared" si="9"/>
        <v>0</v>
      </c>
      <c r="S33" s="15">
        <v>0</v>
      </c>
      <c r="T33" s="15">
        <v>0</v>
      </c>
      <c r="U33" s="16">
        <v>0</v>
      </c>
      <c r="V33" s="26">
        <v>5050</v>
      </c>
    </row>
    <row r="34" spans="1:22" x14ac:dyDescent="0.25">
      <c r="A34" s="12" t="s">
        <v>60</v>
      </c>
      <c r="B34" s="13">
        <v>59500</v>
      </c>
      <c r="C34" s="15">
        <f t="shared" si="10"/>
        <v>14875</v>
      </c>
      <c r="D34" s="15">
        <v>14875</v>
      </c>
      <c r="E34" s="15">
        <v>14875</v>
      </c>
      <c r="F34" s="15">
        <v>14875</v>
      </c>
      <c r="G34" s="13">
        <v>97500</v>
      </c>
      <c r="H34" s="15">
        <f t="shared" si="11"/>
        <v>24375</v>
      </c>
      <c r="I34" s="15">
        <v>24375</v>
      </c>
      <c r="J34" s="15">
        <v>24375</v>
      </c>
      <c r="K34" s="16">
        <v>24375</v>
      </c>
      <c r="L34" s="15">
        <v>117000</v>
      </c>
      <c r="M34" s="15">
        <f t="shared" si="12"/>
        <v>29250</v>
      </c>
      <c r="N34" s="15">
        <v>29250</v>
      </c>
      <c r="O34" s="15">
        <v>29250</v>
      </c>
      <c r="P34" s="15">
        <v>29250</v>
      </c>
      <c r="Q34" s="13">
        <v>0</v>
      </c>
      <c r="R34" s="15">
        <f t="shared" si="9"/>
        <v>0</v>
      </c>
      <c r="S34" s="15">
        <v>0</v>
      </c>
      <c r="T34" s="15">
        <v>0</v>
      </c>
      <c r="U34" s="16">
        <v>0</v>
      </c>
      <c r="V34" s="26">
        <v>59500</v>
      </c>
    </row>
    <row r="35" spans="1:22" ht="15.75" thickBot="1" x14ac:dyDescent="0.3">
      <c r="A35" s="18" t="s">
        <v>61</v>
      </c>
      <c r="B35" s="19">
        <v>25889.119999999999</v>
      </c>
      <c r="C35" s="21">
        <f t="shared" si="10"/>
        <v>6472.28</v>
      </c>
      <c r="D35" s="21">
        <v>6472.28</v>
      </c>
      <c r="E35" s="21">
        <v>6472.28</v>
      </c>
      <c r="F35" s="21">
        <v>6472.28</v>
      </c>
      <c r="G35" s="19">
        <v>16331.92</v>
      </c>
      <c r="H35" s="21">
        <f t="shared" si="11"/>
        <v>4082.98</v>
      </c>
      <c r="I35" s="21">
        <v>4082.98</v>
      </c>
      <c r="J35" s="21">
        <v>4082.98</v>
      </c>
      <c r="K35" s="22">
        <v>4082.98</v>
      </c>
      <c r="L35" s="21">
        <v>28299.71</v>
      </c>
      <c r="M35" s="21">
        <f t="shared" si="12"/>
        <v>7074.9274999999998</v>
      </c>
      <c r="N35" s="21">
        <v>7074.9274999999998</v>
      </c>
      <c r="O35" s="21">
        <v>7074.9274999999998</v>
      </c>
      <c r="P35" s="21">
        <v>7074.9274999999998</v>
      </c>
      <c r="Q35" s="19">
        <v>0</v>
      </c>
      <c r="R35" s="21">
        <f t="shared" si="9"/>
        <v>0</v>
      </c>
      <c r="S35" s="21">
        <v>0</v>
      </c>
      <c r="T35" s="21">
        <v>0</v>
      </c>
      <c r="U35" s="22">
        <v>0</v>
      </c>
      <c r="V35" s="27">
        <v>25889.119999999999</v>
      </c>
    </row>
    <row r="36" spans="1:22" x14ac:dyDescent="0.25">
      <c r="A36" s="3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25">
      <c r="A37" s="3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2" ht="15.75" thickBot="1" x14ac:dyDescent="0.3"/>
    <row r="39" spans="1:22" ht="27" thickBot="1" x14ac:dyDescent="0.3">
      <c r="A39" s="30" t="s">
        <v>34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2"/>
    </row>
    <row r="40" spans="1:22" ht="16.5" thickBot="1" x14ac:dyDescent="0.3">
      <c r="A40" s="1" t="s">
        <v>1</v>
      </c>
      <c r="B40" s="2" t="s">
        <v>8</v>
      </c>
      <c r="C40" s="3" t="s">
        <v>3</v>
      </c>
      <c r="D40" s="3" t="s">
        <v>4</v>
      </c>
      <c r="E40" s="3" t="s">
        <v>5</v>
      </c>
      <c r="F40" s="4" t="s">
        <v>6</v>
      </c>
      <c r="G40" s="2" t="s">
        <v>9</v>
      </c>
      <c r="H40" s="3" t="s">
        <v>3</v>
      </c>
      <c r="I40" s="3" t="s">
        <v>4</v>
      </c>
      <c r="J40" s="3" t="s">
        <v>5</v>
      </c>
      <c r="K40" s="4" t="s">
        <v>6</v>
      </c>
      <c r="L40" s="2" t="s">
        <v>17</v>
      </c>
      <c r="M40" s="3" t="s">
        <v>3</v>
      </c>
      <c r="N40" s="3" t="s">
        <v>4</v>
      </c>
      <c r="O40" s="3" t="s">
        <v>5</v>
      </c>
      <c r="P40" s="4" t="s">
        <v>6</v>
      </c>
      <c r="Q40" s="2" t="s">
        <v>35</v>
      </c>
      <c r="R40" s="3" t="s">
        <v>3</v>
      </c>
      <c r="S40" s="3" t="s">
        <v>4</v>
      </c>
      <c r="T40" s="3" t="s">
        <v>5</v>
      </c>
      <c r="U40" s="4" t="s">
        <v>6</v>
      </c>
      <c r="V40" s="5" t="s">
        <v>10</v>
      </c>
    </row>
    <row r="41" spans="1:22" x14ac:dyDescent="0.25">
      <c r="A41" s="6" t="s">
        <v>36</v>
      </c>
      <c r="B41" s="33">
        <v>62332.6</v>
      </c>
      <c r="C41" s="9">
        <f>B41/4</f>
        <v>15583.15</v>
      </c>
      <c r="D41" s="9">
        <v>15583.15</v>
      </c>
      <c r="E41" s="9">
        <v>15583.15</v>
      </c>
      <c r="F41" s="10">
        <v>15583.15</v>
      </c>
      <c r="G41" s="7">
        <v>201243</v>
      </c>
      <c r="H41" s="9">
        <f>G41/4</f>
        <v>50310.75</v>
      </c>
      <c r="I41" s="9">
        <v>50310.75</v>
      </c>
      <c r="J41" s="9">
        <v>50310.75</v>
      </c>
      <c r="K41" s="10">
        <v>50310.75</v>
      </c>
      <c r="L41" s="7">
        <v>140141.6</v>
      </c>
      <c r="M41" s="9">
        <f>L41/4</f>
        <v>35035.4</v>
      </c>
      <c r="N41" s="9">
        <v>35035.4</v>
      </c>
      <c r="O41" s="9">
        <v>35035.4</v>
      </c>
      <c r="P41" s="10">
        <v>35035.4</v>
      </c>
      <c r="Q41" s="7">
        <v>110729.8</v>
      </c>
      <c r="R41" s="9">
        <f>Q41/4</f>
        <v>27682.45</v>
      </c>
      <c r="S41" s="9">
        <v>27682.45</v>
      </c>
      <c r="T41" s="9">
        <v>27682.45</v>
      </c>
      <c r="U41" s="10">
        <v>27682.45</v>
      </c>
      <c r="V41" s="25">
        <v>514447</v>
      </c>
    </row>
    <row r="42" spans="1:22" x14ac:dyDescent="0.25">
      <c r="A42" s="12" t="s">
        <v>48</v>
      </c>
      <c r="B42" s="34">
        <v>45797.94</v>
      </c>
      <c r="C42" s="15">
        <f>B42/4</f>
        <v>11449.485000000001</v>
      </c>
      <c r="D42" s="15">
        <v>11449.485000000001</v>
      </c>
      <c r="E42" s="15">
        <v>11449.485000000001</v>
      </c>
      <c r="F42" s="16">
        <v>11449.485000000001</v>
      </c>
      <c r="G42" s="13">
        <v>0</v>
      </c>
      <c r="H42" s="15">
        <f>G42/4</f>
        <v>0</v>
      </c>
      <c r="I42" s="15">
        <v>0</v>
      </c>
      <c r="J42" s="15">
        <v>0</v>
      </c>
      <c r="K42" s="16">
        <v>0</v>
      </c>
      <c r="L42" s="13">
        <v>0</v>
      </c>
      <c r="M42" s="15">
        <f>L42/4</f>
        <v>0</v>
      </c>
      <c r="N42" s="15">
        <v>0</v>
      </c>
      <c r="O42" s="15">
        <v>0</v>
      </c>
      <c r="P42" s="16">
        <v>0</v>
      </c>
      <c r="Q42" s="13">
        <v>0</v>
      </c>
      <c r="R42" s="15">
        <f>Q42/4</f>
        <v>0</v>
      </c>
      <c r="S42" s="15">
        <v>0</v>
      </c>
      <c r="T42" s="15">
        <v>0</v>
      </c>
      <c r="U42" s="16">
        <v>0</v>
      </c>
      <c r="V42" s="26">
        <v>45797.94</v>
      </c>
    </row>
    <row r="43" spans="1:22" x14ac:dyDescent="0.25">
      <c r="A43" s="12" t="s">
        <v>37</v>
      </c>
      <c r="B43" s="28">
        <v>48258</v>
      </c>
      <c r="C43" s="15">
        <f t="shared" ref="C43:C58" si="13">B43/4</f>
        <v>12064.5</v>
      </c>
      <c r="D43" s="15">
        <v>12064.5</v>
      </c>
      <c r="E43" s="15">
        <v>12064.5</v>
      </c>
      <c r="F43" s="16">
        <v>12064.5</v>
      </c>
      <c r="G43" s="13">
        <v>0</v>
      </c>
      <c r="H43" s="15">
        <f t="shared" ref="H43:H58" si="14">G43/4</f>
        <v>0</v>
      </c>
      <c r="I43" s="15">
        <v>0</v>
      </c>
      <c r="J43" s="15">
        <v>0</v>
      </c>
      <c r="K43" s="16">
        <v>0</v>
      </c>
      <c r="L43" s="13">
        <v>0</v>
      </c>
      <c r="M43" s="15">
        <f t="shared" ref="M43:M58" si="15">L43/4</f>
        <v>0</v>
      </c>
      <c r="N43" s="15">
        <v>0</v>
      </c>
      <c r="O43" s="15">
        <v>0</v>
      </c>
      <c r="P43" s="16">
        <v>0</v>
      </c>
      <c r="Q43" s="13">
        <v>0</v>
      </c>
      <c r="R43" s="15">
        <f t="shared" ref="R43:R58" si="16">Q43/4</f>
        <v>0</v>
      </c>
      <c r="S43" s="15">
        <v>0</v>
      </c>
      <c r="T43" s="15">
        <v>0</v>
      </c>
      <c r="U43" s="16">
        <v>0</v>
      </c>
      <c r="V43" s="26">
        <v>48258</v>
      </c>
    </row>
    <row r="44" spans="1:22" x14ac:dyDescent="0.25">
      <c r="A44" s="12" t="s">
        <v>38</v>
      </c>
      <c r="B44" s="28">
        <v>46829.03</v>
      </c>
      <c r="C44" s="15">
        <f t="shared" si="13"/>
        <v>11707.2575</v>
      </c>
      <c r="D44" s="15">
        <v>11707.2575</v>
      </c>
      <c r="E44" s="15">
        <v>11707.2575</v>
      </c>
      <c r="F44" s="16">
        <v>11707.2575</v>
      </c>
      <c r="G44" s="13">
        <v>0</v>
      </c>
      <c r="H44" s="15">
        <f t="shared" si="14"/>
        <v>0</v>
      </c>
      <c r="I44" s="15">
        <v>0</v>
      </c>
      <c r="J44" s="15">
        <v>0</v>
      </c>
      <c r="K44" s="16">
        <v>0</v>
      </c>
      <c r="L44" s="13">
        <v>0</v>
      </c>
      <c r="M44" s="15">
        <f t="shared" si="15"/>
        <v>0</v>
      </c>
      <c r="N44" s="15">
        <v>0</v>
      </c>
      <c r="O44" s="15">
        <v>0</v>
      </c>
      <c r="P44" s="16">
        <v>0</v>
      </c>
      <c r="Q44" s="13">
        <v>0</v>
      </c>
      <c r="R44" s="15">
        <f t="shared" si="16"/>
        <v>0</v>
      </c>
      <c r="S44" s="15">
        <v>0</v>
      </c>
      <c r="T44" s="15">
        <v>0</v>
      </c>
      <c r="U44" s="16">
        <v>0</v>
      </c>
      <c r="V44" s="26">
        <v>46829.03</v>
      </c>
    </row>
    <row r="45" spans="1:22" x14ac:dyDescent="0.25">
      <c r="A45" s="12" t="s">
        <v>39</v>
      </c>
      <c r="B45" s="28">
        <v>49079</v>
      </c>
      <c r="C45" s="15">
        <f t="shared" si="13"/>
        <v>12269.75</v>
      </c>
      <c r="D45" s="15">
        <v>12269.75</v>
      </c>
      <c r="E45" s="15">
        <v>12269.75</v>
      </c>
      <c r="F45" s="16">
        <v>12269.75</v>
      </c>
      <c r="G45" s="13">
        <v>0</v>
      </c>
      <c r="H45" s="15">
        <f t="shared" si="14"/>
        <v>0</v>
      </c>
      <c r="I45" s="15">
        <v>0</v>
      </c>
      <c r="J45" s="15">
        <v>0</v>
      </c>
      <c r="K45" s="16">
        <v>0</v>
      </c>
      <c r="L45" s="13">
        <v>0</v>
      </c>
      <c r="M45" s="15">
        <f t="shared" si="15"/>
        <v>0</v>
      </c>
      <c r="N45" s="15">
        <v>0</v>
      </c>
      <c r="O45" s="15">
        <v>0</v>
      </c>
      <c r="P45" s="16">
        <v>0</v>
      </c>
      <c r="Q45" s="13">
        <v>0</v>
      </c>
      <c r="R45" s="15">
        <f t="shared" si="16"/>
        <v>0</v>
      </c>
      <c r="S45" s="15">
        <v>0</v>
      </c>
      <c r="T45" s="15">
        <v>0</v>
      </c>
      <c r="U45" s="16">
        <v>0</v>
      </c>
      <c r="V45" s="26">
        <v>49079</v>
      </c>
    </row>
    <row r="46" spans="1:22" x14ac:dyDescent="0.25">
      <c r="A46" s="12" t="s">
        <v>40</v>
      </c>
      <c r="B46" s="28">
        <v>49189</v>
      </c>
      <c r="C46" s="15">
        <f t="shared" si="13"/>
        <v>12297.25</v>
      </c>
      <c r="D46" s="15">
        <v>12297.25</v>
      </c>
      <c r="E46" s="15">
        <v>12297.25</v>
      </c>
      <c r="F46" s="16">
        <v>12297.25</v>
      </c>
      <c r="G46" s="13">
        <v>0</v>
      </c>
      <c r="H46" s="15">
        <f t="shared" si="14"/>
        <v>0</v>
      </c>
      <c r="I46" s="15">
        <v>0</v>
      </c>
      <c r="J46" s="15">
        <v>0</v>
      </c>
      <c r="K46" s="16">
        <v>0</v>
      </c>
      <c r="L46" s="13">
        <v>0</v>
      </c>
      <c r="M46" s="15">
        <f t="shared" si="15"/>
        <v>0</v>
      </c>
      <c r="N46" s="15">
        <v>0</v>
      </c>
      <c r="O46" s="15">
        <v>0</v>
      </c>
      <c r="P46" s="16">
        <v>0</v>
      </c>
      <c r="Q46" s="13">
        <v>0</v>
      </c>
      <c r="R46" s="15">
        <f t="shared" si="16"/>
        <v>0</v>
      </c>
      <c r="S46" s="15">
        <v>0</v>
      </c>
      <c r="T46" s="15">
        <v>0</v>
      </c>
      <c r="U46" s="16">
        <v>0</v>
      </c>
      <c r="V46" s="26">
        <v>49189</v>
      </c>
    </row>
    <row r="47" spans="1:22" x14ac:dyDescent="0.25">
      <c r="A47" s="12" t="s">
        <v>41</v>
      </c>
      <c r="B47" s="28">
        <v>48907</v>
      </c>
      <c r="C47" s="15">
        <f t="shared" si="13"/>
        <v>12226.75</v>
      </c>
      <c r="D47" s="15">
        <v>12226.75</v>
      </c>
      <c r="E47" s="15">
        <v>12226.75</v>
      </c>
      <c r="F47" s="16">
        <v>12226.75</v>
      </c>
      <c r="G47" s="13">
        <v>0</v>
      </c>
      <c r="H47" s="15">
        <f t="shared" si="14"/>
        <v>0</v>
      </c>
      <c r="I47" s="15">
        <v>0</v>
      </c>
      <c r="J47" s="15">
        <v>0</v>
      </c>
      <c r="K47" s="16">
        <v>0</v>
      </c>
      <c r="L47" s="13">
        <v>0</v>
      </c>
      <c r="M47" s="15">
        <f t="shared" si="15"/>
        <v>0</v>
      </c>
      <c r="N47" s="15">
        <v>0</v>
      </c>
      <c r="O47" s="15">
        <v>0</v>
      </c>
      <c r="P47" s="16">
        <v>0</v>
      </c>
      <c r="Q47" s="13">
        <v>0</v>
      </c>
      <c r="R47" s="15">
        <f t="shared" si="16"/>
        <v>0</v>
      </c>
      <c r="S47" s="15">
        <v>0</v>
      </c>
      <c r="T47" s="15">
        <v>0</v>
      </c>
      <c r="U47" s="16">
        <v>0</v>
      </c>
      <c r="V47" s="26">
        <v>48907</v>
      </c>
    </row>
    <row r="48" spans="1:22" x14ac:dyDescent="0.25">
      <c r="A48" s="12" t="s">
        <v>42</v>
      </c>
      <c r="B48" s="28">
        <v>42189.8</v>
      </c>
      <c r="C48" s="15">
        <f t="shared" si="13"/>
        <v>10547.45</v>
      </c>
      <c r="D48" s="15">
        <v>10547.45</v>
      </c>
      <c r="E48" s="15">
        <v>10547.45</v>
      </c>
      <c r="F48" s="16">
        <v>10547.45</v>
      </c>
      <c r="G48" s="13">
        <v>0</v>
      </c>
      <c r="H48" s="15">
        <f t="shared" si="14"/>
        <v>0</v>
      </c>
      <c r="I48" s="15">
        <v>0</v>
      </c>
      <c r="J48" s="15">
        <v>0</v>
      </c>
      <c r="K48" s="16">
        <v>0</v>
      </c>
      <c r="L48" s="13">
        <v>0</v>
      </c>
      <c r="M48" s="15">
        <f t="shared" si="15"/>
        <v>0</v>
      </c>
      <c r="N48" s="15">
        <v>0</v>
      </c>
      <c r="O48" s="15">
        <v>0</v>
      </c>
      <c r="P48" s="16">
        <v>0</v>
      </c>
      <c r="Q48" s="13">
        <v>0</v>
      </c>
      <c r="R48" s="15">
        <f t="shared" si="16"/>
        <v>0</v>
      </c>
      <c r="S48" s="15">
        <v>0</v>
      </c>
      <c r="T48" s="15">
        <v>0</v>
      </c>
      <c r="U48" s="16">
        <v>0</v>
      </c>
      <c r="V48" s="26">
        <v>42189.8</v>
      </c>
    </row>
    <row r="49" spans="1:22" x14ac:dyDescent="0.25">
      <c r="A49" s="12" t="s">
        <v>43</v>
      </c>
      <c r="B49" s="28">
        <v>19200</v>
      </c>
      <c r="C49" s="15">
        <f t="shared" si="13"/>
        <v>4800</v>
      </c>
      <c r="D49" s="15">
        <v>4800</v>
      </c>
      <c r="E49" s="15">
        <v>4800</v>
      </c>
      <c r="F49" s="16">
        <v>4800</v>
      </c>
      <c r="G49" s="13">
        <v>0</v>
      </c>
      <c r="H49" s="15">
        <f t="shared" si="14"/>
        <v>0</v>
      </c>
      <c r="I49" s="15">
        <v>0</v>
      </c>
      <c r="J49" s="15">
        <v>0</v>
      </c>
      <c r="K49" s="16">
        <v>0</v>
      </c>
      <c r="L49" s="13">
        <v>0</v>
      </c>
      <c r="M49" s="15">
        <f t="shared" si="15"/>
        <v>0</v>
      </c>
      <c r="N49" s="15">
        <v>0</v>
      </c>
      <c r="O49" s="15">
        <v>0</v>
      </c>
      <c r="P49" s="16">
        <v>0</v>
      </c>
      <c r="Q49" s="13">
        <v>0</v>
      </c>
      <c r="R49" s="15">
        <f t="shared" si="16"/>
        <v>0</v>
      </c>
      <c r="S49" s="15">
        <v>0</v>
      </c>
      <c r="T49" s="15">
        <v>0</v>
      </c>
      <c r="U49" s="16">
        <v>0</v>
      </c>
      <c r="V49" s="26">
        <v>19200</v>
      </c>
    </row>
    <row r="50" spans="1:22" x14ac:dyDescent="0.25">
      <c r="A50" s="12" t="s">
        <v>49</v>
      </c>
      <c r="B50" s="28">
        <v>9600</v>
      </c>
      <c r="C50" s="15">
        <f>B50/4</f>
        <v>2400</v>
      </c>
      <c r="D50" s="15">
        <v>2400</v>
      </c>
      <c r="E50" s="15">
        <v>2400</v>
      </c>
      <c r="F50" s="16">
        <v>2400</v>
      </c>
      <c r="G50" s="13">
        <v>0</v>
      </c>
      <c r="H50" s="15">
        <f t="shared" si="14"/>
        <v>0</v>
      </c>
      <c r="I50" s="15">
        <v>0</v>
      </c>
      <c r="J50" s="15">
        <v>0</v>
      </c>
      <c r="K50" s="16">
        <v>0</v>
      </c>
      <c r="L50" s="13">
        <v>0</v>
      </c>
      <c r="M50" s="15">
        <f t="shared" si="15"/>
        <v>0</v>
      </c>
      <c r="N50" s="15">
        <v>0</v>
      </c>
      <c r="O50" s="15">
        <v>0</v>
      </c>
      <c r="P50" s="16">
        <v>0</v>
      </c>
      <c r="Q50" s="13">
        <v>0</v>
      </c>
      <c r="R50" s="15">
        <f t="shared" si="16"/>
        <v>0</v>
      </c>
      <c r="S50" s="15">
        <v>0</v>
      </c>
      <c r="T50" s="15">
        <v>0</v>
      </c>
      <c r="U50" s="16">
        <v>0</v>
      </c>
      <c r="V50" s="26">
        <v>9600</v>
      </c>
    </row>
    <row r="51" spans="1:22" x14ac:dyDescent="0.25">
      <c r="A51" s="12" t="s">
        <v>50</v>
      </c>
      <c r="B51" s="28">
        <v>12938</v>
      </c>
      <c r="C51" s="15">
        <f>B51/4</f>
        <v>3234.5</v>
      </c>
      <c r="D51" s="15">
        <v>3234.5</v>
      </c>
      <c r="E51" s="15">
        <v>3234.5</v>
      </c>
      <c r="F51" s="16">
        <v>3234.5</v>
      </c>
      <c r="G51" s="13">
        <v>0</v>
      </c>
      <c r="H51" s="15">
        <f t="shared" si="14"/>
        <v>0</v>
      </c>
      <c r="I51" s="15">
        <v>0</v>
      </c>
      <c r="J51" s="15">
        <v>0</v>
      </c>
      <c r="K51" s="16">
        <v>0</v>
      </c>
      <c r="L51" s="13">
        <v>0</v>
      </c>
      <c r="M51" s="15">
        <f t="shared" si="15"/>
        <v>0</v>
      </c>
      <c r="N51" s="15">
        <v>0</v>
      </c>
      <c r="O51" s="15">
        <v>0</v>
      </c>
      <c r="P51" s="16">
        <v>0</v>
      </c>
      <c r="Q51" s="13">
        <v>0</v>
      </c>
      <c r="R51" s="15">
        <f t="shared" si="16"/>
        <v>0</v>
      </c>
      <c r="S51" s="15">
        <v>0</v>
      </c>
      <c r="T51" s="15">
        <v>0</v>
      </c>
      <c r="U51" s="16">
        <v>0</v>
      </c>
      <c r="V51" s="26">
        <v>12938</v>
      </c>
    </row>
    <row r="52" spans="1:22" x14ac:dyDescent="0.25">
      <c r="A52" s="12" t="s">
        <v>51</v>
      </c>
      <c r="B52" s="28">
        <v>50000</v>
      </c>
      <c r="C52" s="15">
        <f>B52/4</f>
        <v>12500</v>
      </c>
      <c r="D52" s="15">
        <v>12500</v>
      </c>
      <c r="E52" s="15">
        <v>12500</v>
      </c>
      <c r="F52" s="16">
        <v>12500</v>
      </c>
      <c r="G52" s="13">
        <v>0</v>
      </c>
      <c r="H52" s="15">
        <f t="shared" si="14"/>
        <v>0</v>
      </c>
      <c r="I52" s="15">
        <v>0</v>
      </c>
      <c r="J52" s="15">
        <v>0</v>
      </c>
      <c r="K52" s="16">
        <v>0</v>
      </c>
      <c r="L52" s="13">
        <v>0</v>
      </c>
      <c r="M52" s="15">
        <f t="shared" si="15"/>
        <v>0</v>
      </c>
      <c r="N52" s="15">
        <v>0</v>
      </c>
      <c r="O52" s="15">
        <v>0</v>
      </c>
      <c r="P52" s="16">
        <v>0</v>
      </c>
      <c r="Q52" s="13">
        <v>0</v>
      </c>
      <c r="R52" s="15">
        <f t="shared" si="16"/>
        <v>0</v>
      </c>
      <c r="S52" s="15">
        <v>0</v>
      </c>
      <c r="T52" s="15">
        <v>0</v>
      </c>
      <c r="U52" s="16">
        <v>0</v>
      </c>
      <c r="V52" s="26">
        <v>50000</v>
      </c>
    </row>
    <row r="53" spans="1:22" x14ac:dyDescent="0.25">
      <c r="A53" s="12" t="s">
        <v>52</v>
      </c>
      <c r="B53" s="28">
        <v>35160</v>
      </c>
      <c r="C53" s="15">
        <f t="shared" ref="C53:C55" si="17">B53/4</f>
        <v>8790</v>
      </c>
      <c r="D53" s="15">
        <v>8790</v>
      </c>
      <c r="E53" s="15">
        <v>8790</v>
      </c>
      <c r="F53" s="16">
        <v>8790</v>
      </c>
      <c r="G53" s="13">
        <v>0</v>
      </c>
      <c r="H53" s="15">
        <f t="shared" si="14"/>
        <v>0</v>
      </c>
      <c r="I53" s="15">
        <v>0</v>
      </c>
      <c r="J53" s="15">
        <v>0</v>
      </c>
      <c r="K53" s="16">
        <v>0</v>
      </c>
      <c r="L53" s="13">
        <v>0</v>
      </c>
      <c r="M53" s="15">
        <f t="shared" si="15"/>
        <v>0</v>
      </c>
      <c r="N53" s="15">
        <v>0</v>
      </c>
      <c r="O53" s="15">
        <v>0</v>
      </c>
      <c r="P53" s="16">
        <v>0</v>
      </c>
      <c r="Q53" s="13">
        <v>0</v>
      </c>
      <c r="R53" s="15">
        <f t="shared" si="16"/>
        <v>0</v>
      </c>
      <c r="S53" s="15">
        <v>0</v>
      </c>
      <c r="T53" s="15">
        <v>0</v>
      </c>
      <c r="U53" s="16">
        <v>0</v>
      </c>
      <c r="V53" s="26">
        <v>35160</v>
      </c>
    </row>
    <row r="54" spans="1:22" x14ac:dyDescent="0.25">
      <c r="A54" s="12" t="s">
        <v>53</v>
      </c>
      <c r="B54" s="28">
        <v>27000</v>
      </c>
      <c r="C54" s="15">
        <f t="shared" si="17"/>
        <v>6750</v>
      </c>
      <c r="D54" s="15">
        <v>6750</v>
      </c>
      <c r="E54" s="15">
        <v>6750</v>
      </c>
      <c r="F54" s="16">
        <v>6750</v>
      </c>
      <c r="G54" s="13">
        <v>0</v>
      </c>
      <c r="H54" s="15">
        <f t="shared" si="14"/>
        <v>0</v>
      </c>
      <c r="I54" s="15">
        <v>0</v>
      </c>
      <c r="J54" s="15">
        <v>0</v>
      </c>
      <c r="K54" s="16">
        <v>0</v>
      </c>
      <c r="L54" s="13">
        <v>0</v>
      </c>
      <c r="M54" s="15">
        <f t="shared" si="15"/>
        <v>0</v>
      </c>
      <c r="N54" s="15">
        <v>0</v>
      </c>
      <c r="O54" s="15">
        <v>0</v>
      </c>
      <c r="P54" s="16">
        <v>0</v>
      </c>
      <c r="Q54" s="13">
        <v>0</v>
      </c>
      <c r="R54" s="15">
        <f t="shared" si="16"/>
        <v>0</v>
      </c>
      <c r="S54" s="15">
        <v>0</v>
      </c>
      <c r="T54" s="15">
        <v>0</v>
      </c>
      <c r="U54" s="16">
        <v>0</v>
      </c>
      <c r="V54" s="26">
        <v>27000</v>
      </c>
    </row>
    <row r="55" spans="1:22" x14ac:dyDescent="0.25">
      <c r="A55" s="12" t="s">
        <v>54</v>
      </c>
      <c r="B55" s="28">
        <v>49930</v>
      </c>
      <c r="C55" s="15">
        <f t="shared" si="17"/>
        <v>12482.5</v>
      </c>
      <c r="D55" s="15">
        <v>12482.5</v>
      </c>
      <c r="E55" s="15">
        <v>12482.5</v>
      </c>
      <c r="F55" s="16">
        <v>12482.5</v>
      </c>
      <c r="G55" s="13">
        <v>0</v>
      </c>
      <c r="H55" s="15">
        <f t="shared" si="14"/>
        <v>0</v>
      </c>
      <c r="I55" s="15">
        <v>0</v>
      </c>
      <c r="J55" s="15">
        <v>0</v>
      </c>
      <c r="K55" s="16">
        <v>0</v>
      </c>
      <c r="L55" s="13">
        <v>0</v>
      </c>
      <c r="M55" s="15">
        <f t="shared" si="15"/>
        <v>0</v>
      </c>
      <c r="N55" s="15">
        <v>0</v>
      </c>
      <c r="O55" s="15">
        <v>0</v>
      </c>
      <c r="P55" s="16">
        <v>0</v>
      </c>
      <c r="Q55" s="13">
        <v>0</v>
      </c>
      <c r="R55" s="15">
        <f t="shared" si="16"/>
        <v>0</v>
      </c>
      <c r="S55" s="15">
        <v>0</v>
      </c>
      <c r="T55" s="15">
        <v>0</v>
      </c>
      <c r="U55" s="16">
        <v>0</v>
      </c>
      <c r="V55" s="26">
        <v>49930</v>
      </c>
    </row>
    <row r="56" spans="1:22" x14ac:dyDescent="0.25">
      <c r="A56" s="12" t="s">
        <v>44</v>
      </c>
      <c r="B56" s="28">
        <v>49950</v>
      </c>
      <c r="C56" s="15">
        <f t="shared" si="13"/>
        <v>12487.5</v>
      </c>
      <c r="D56" s="15">
        <v>12487.5</v>
      </c>
      <c r="E56" s="15">
        <v>12487.5</v>
      </c>
      <c r="F56" s="16">
        <v>12487.5</v>
      </c>
      <c r="G56" s="13">
        <v>0</v>
      </c>
      <c r="H56" s="15">
        <f t="shared" si="14"/>
        <v>0</v>
      </c>
      <c r="I56" s="15">
        <v>0</v>
      </c>
      <c r="J56" s="15">
        <v>0</v>
      </c>
      <c r="K56" s="16">
        <v>0</v>
      </c>
      <c r="L56" s="13">
        <v>0</v>
      </c>
      <c r="M56" s="15">
        <f t="shared" si="15"/>
        <v>0</v>
      </c>
      <c r="N56" s="15">
        <v>0</v>
      </c>
      <c r="O56" s="15">
        <v>0</v>
      </c>
      <c r="P56" s="16">
        <v>0</v>
      </c>
      <c r="Q56" s="13">
        <v>0</v>
      </c>
      <c r="R56" s="15">
        <f t="shared" si="16"/>
        <v>0</v>
      </c>
      <c r="S56" s="15">
        <v>0</v>
      </c>
      <c r="T56" s="15">
        <v>0</v>
      </c>
      <c r="U56" s="16">
        <v>0</v>
      </c>
      <c r="V56" s="26">
        <v>49950</v>
      </c>
    </row>
    <row r="57" spans="1:22" x14ac:dyDescent="0.25">
      <c r="A57" s="12" t="s">
        <v>45</v>
      </c>
      <c r="B57" s="28">
        <v>13250</v>
      </c>
      <c r="C57" s="15">
        <f t="shared" si="13"/>
        <v>3312.5</v>
      </c>
      <c r="D57" s="15">
        <v>3312.5</v>
      </c>
      <c r="E57" s="15">
        <v>3312.5</v>
      </c>
      <c r="F57" s="16">
        <v>3312.5</v>
      </c>
      <c r="G57" s="13">
        <v>0</v>
      </c>
      <c r="H57" s="15">
        <f t="shared" si="14"/>
        <v>0</v>
      </c>
      <c r="I57" s="15">
        <v>0</v>
      </c>
      <c r="J57" s="15">
        <v>0</v>
      </c>
      <c r="K57" s="16">
        <v>0</v>
      </c>
      <c r="L57" s="13">
        <v>0</v>
      </c>
      <c r="M57" s="15">
        <f t="shared" si="15"/>
        <v>0</v>
      </c>
      <c r="N57" s="15">
        <v>0</v>
      </c>
      <c r="O57" s="15">
        <v>0</v>
      </c>
      <c r="P57" s="16">
        <v>0</v>
      </c>
      <c r="Q57" s="13">
        <v>0</v>
      </c>
      <c r="R57" s="15">
        <f t="shared" si="16"/>
        <v>0</v>
      </c>
      <c r="S57" s="15">
        <v>0</v>
      </c>
      <c r="T57" s="15">
        <v>0</v>
      </c>
      <c r="U57" s="16">
        <v>0</v>
      </c>
      <c r="V57" s="26">
        <v>13250</v>
      </c>
    </row>
    <row r="58" spans="1:22" x14ac:dyDescent="0.25">
      <c r="A58" s="12" t="s">
        <v>46</v>
      </c>
      <c r="B58" s="28">
        <v>50000</v>
      </c>
      <c r="C58" s="15">
        <f t="shared" si="13"/>
        <v>12500</v>
      </c>
      <c r="D58" s="15">
        <v>12500</v>
      </c>
      <c r="E58" s="15">
        <v>12500</v>
      </c>
      <c r="F58" s="16">
        <v>12500</v>
      </c>
      <c r="G58" s="13">
        <v>0</v>
      </c>
      <c r="H58" s="15">
        <f t="shared" si="14"/>
        <v>0</v>
      </c>
      <c r="I58" s="15">
        <v>0</v>
      </c>
      <c r="J58" s="15">
        <v>0</v>
      </c>
      <c r="K58" s="16">
        <v>0</v>
      </c>
      <c r="L58" s="13">
        <v>0</v>
      </c>
      <c r="M58" s="15">
        <f t="shared" si="15"/>
        <v>0</v>
      </c>
      <c r="N58" s="15">
        <v>0</v>
      </c>
      <c r="O58" s="15">
        <v>0</v>
      </c>
      <c r="P58" s="16">
        <v>0</v>
      </c>
      <c r="Q58" s="13">
        <v>0</v>
      </c>
      <c r="R58" s="15">
        <f t="shared" si="16"/>
        <v>0</v>
      </c>
      <c r="S58" s="15">
        <v>0</v>
      </c>
      <c r="T58" s="15">
        <v>0</v>
      </c>
      <c r="U58" s="16">
        <v>0</v>
      </c>
      <c r="V58" s="26">
        <v>50000</v>
      </c>
    </row>
    <row r="59" spans="1:22" x14ac:dyDescent="0.25">
      <c r="A59" s="12" t="s">
        <v>47</v>
      </c>
      <c r="B59" s="28">
        <v>19919</v>
      </c>
      <c r="C59" s="15">
        <f>B59/4</f>
        <v>4979.75</v>
      </c>
      <c r="D59" s="15">
        <v>4979.75</v>
      </c>
      <c r="E59" s="15">
        <v>4979.75</v>
      </c>
      <c r="F59" s="16">
        <v>4979.75</v>
      </c>
      <c r="G59" s="13">
        <v>0</v>
      </c>
      <c r="H59" s="15">
        <f>G59/4</f>
        <v>0</v>
      </c>
      <c r="I59" s="15">
        <v>0</v>
      </c>
      <c r="J59" s="15">
        <v>0</v>
      </c>
      <c r="K59" s="16">
        <v>0</v>
      </c>
      <c r="L59" s="13">
        <v>0</v>
      </c>
      <c r="M59" s="15">
        <f>L59/4</f>
        <v>0</v>
      </c>
      <c r="N59" s="15">
        <v>0</v>
      </c>
      <c r="O59" s="15">
        <v>0</v>
      </c>
      <c r="P59" s="16">
        <v>0</v>
      </c>
      <c r="Q59" s="13">
        <v>0</v>
      </c>
      <c r="R59" s="15">
        <f>Q59/4</f>
        <v>0</v>
      </c>
      <c r="S59" s="15">
        <v>0</v>
      </c>
      <c r="T59" s="15">
        <v>0</v>
      </c>
      <c r="U59" s="16">
        <v>0</v>
      </c>
      <c r="V59" s="26">
        <v>19919</v>
      </c>
    </row>
    <row r="60" spans="1:22" x14ac:dyDescent="0.25">
      <c r="A60" s="12" t="s">
        <v>55</v>
      </c>
      <c r="B60" s="28">
        <v>34536</v>
      </c>
      <c r="C60" s="15">
        <f>B60/4</f>
        <v>8634</v>
      </c>
      <c r="D60" s="15">
        <v>8634</v>
      </c>
      <c r="E60" s="15">
        <v>8634</v>
      </c>
      <c r="F60" s="15">
        <v>8634</v>
      </c>
      <c r="G60" s="13">
        <v>0</v>
      </c>
      <c r="H60" s="15">
        <f t="shared" ref="H60:H62" si="18">G60/4</f>
        <v>0</v>
      </c>
      <c r="I60" s="15">
        <v>0</v>
      </c>
      <c r="J60" s="15">
        <v>0</v>
      </c>
      <c r="K60" s="16">
        <v>0</v>
      </c>
      <c r="L60" s="13">
        <v>0</v>
      </c>
      <c r="M60" s="15">
        <f t="shared" ref="M60:M62" si="19">L60/4</f>
        <v>0</v>
      </c>
      <c r="N60" s="15">
        <v>0</v>
      </c>
      <c r="O60" s="15">
        <v>0</v>
      </c>
      <c r="P60" s="16">
        <v>0</v>
      </c>
      <c r="Q60" s="13">
        <v>0</v>
      </c>
      <c r="R60" s="15">
        <f t="shared" ref="R60:R62" si="20">Q60/4</f>
        <v>0</v>
      </c>
      <c r="S60" s="15">
        <v>0</v>
      </c>
      <c r="T60" s="15">
        <v>0</v>
      </c>
      <c r="U60" s="16">
        <v>0</v>
      </c>
      <c r="V60" s="26">
        <v>34536</v>
      </c>
    </row>
    <row r="61" spans="1:22" s="35" customFormat="1" x14ac:dyDescent="0.25">
      <c r="A61" s="40" t="s">
        <v>63</v>
      </c>
      <c r="B61" s="28">
        <v>201820.39</v>
      </c>
      <c r="C61" s="39">
        <f>B61/4</f>
        <v>50455.097500000003</v>
      </c>
      <c r="D61" s="15">
        <v>50455.097500000003</v>
      </c>
      <c r="E61" s="15">
        <v>50455.097500000003</v>
      </c>
      <c r="F61" s="15">
        <v>50455.097500000003</v>
      </c>
      <c r="G61" s="13">
        <v>0</v>
      </c>
      <c r="H61" s="15">
        <f t="shared" si="18"/>
        <v>0</v>
      </c>
      <c r="I61" s="15">
        <v>0</v>
      </c>
      <c r="J61" s="15">
        <v>0</v>
      </c>
      <c r="K61" s="16">
        <v>0</v>
      </c>
      <c r="L61" s="13">
        <v>0</v>
      </c>
      <c r="M61" s="15">
        <f t="shared" si="19"/>
        <v>0</v>
      </c>
      <c r="N61" s="15">
        <v>0</v>
      </c>
      <c r="O61" s="15">
        <v>0</v>
      </c>
      <c r="P61" s="16">
        <v>0</v>
      </c>
      <c r="Q61" s="13">
        <v>0</v>
      </c>
      <c r="R61" s="15">
        <f t="shared" si="20"/>
        <v>0</v>
      </c>
      <c r="S61" s="15">
        <v>0</v>
      </c>
      <c r="T61" s="15">
        <v>0</v>
      </c>
      <c r="U61" s="16">
        <v>0</v>
      </c>
      <c r="V61" s="41">
        <v>201820.39</v>
      </c>
    </row>
    <row r="62" spans="1:22" ht="15.75" thickBot="1" x14ac:dyDescent="0.3">
      <c r="A62" s="42" t="s">
        <v>64</v>
      </c>
      <c r="B62" s="29">
        <v>143609.56</v>
      </c>
      <c r="C62" s="20">
        <f>B62/4</f>
        <v>35902.39</v>
      </c>
      <c r="D62" s="21">
        <v>35902.39</v>
      </c>
      <c r="E62" s="21">
        <v>35902.39</v>
      </c>
      <c r="F62" s="21">
        <v>35902.39</v>
      </c>
      <c r="G62" s="19">
        <v>0</v>
      </c>
      <c r="H62" s="21">
        <f t="shared" si="18"/>
        <v>0</v>
      </c>
      <c r="I62" s="21">
        <v>0</v>
      </c>
      <c r="J62" s="21">
        <v>0</v>
      </c>
      <c r="K62" s="22">
        <v>0</v>
      </c>
      <c r="L62" s="19">
        <v>0</v>
      </c>
      <c r="M62" s="21">
        <f t="shared" si="19"/>
        <v>0</v>
      </c>
      <c r="N62" s="21">
        <v>0</v>
      </c>
      <c r="O62" s="21">
        <v>0</v>
      </c>
      <c r="P62" s="22">
        <v>0</v>
      </c>
      <c r="Q62" s="19">
        <v>0</v>
      </c>
      <c r="R62" s="21">
        <f t="shared" si="20"/>
        <v>0</v>
      </c>
      <c r="S62" s="21">
        <v>0</v>
      </c>
      <c r="T62" s="21">
        <v>0</v>
      </c>
      <c r="U62" s="22">
        <v>0</v>
      </c>
      <c r="V62" s="43">
        <v>143609.56</v>
      </c>
    </row>
  </sheetData>
  <mergeCells count="3">
    <mergeCell ref="A1:V1"/>
    <mergeCell ref="A12:V12"/>
    <mergeCell ref="A39:V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Rahou, Sabah</dc:creator>
  <cp:lastModifiedBy>Sabah Rahou</cp:lastModifiedBy>
  <dcterms:created xsi:type="dcterms:W3CDTF">2025-04-04T14:43:08Z</dcterms:created>
  <dcterms:modified xsi:type="dcterms:W3CDTF">2025-06-27T16:18:53Z</dcterms:modified>
</cp:coreProperties>
</file>